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exandersimmons\Desktop\"/>
    </mc:Choice>
  </mc:AlternateContent>
  <xr:revisionPtr revIDLastSave="0" documentId="8_{95B8D4D4-B6C7-4D3E-90D2-D546BEDFCE61}" xr6:coauthVersionLast="47" xr6:coauthVersionMax="47" xr10:uidLastSave="{00000000-0000-0000-0000-000000000000}"/>
  <bookViews>
    <workbookView xWindow="-120" yWindow="-120" windowWidth="25440" windowHeight="15390" xr2:uid="{FA4B9763-090F-4C60-BEC7-0325599F5A03}"/>
  </bookViews>
  <sheets>
    <sheet name="Deal Submission Package" sheetId="1" r:id="rId1"/>
  </sheets>
  <definedNames>
    <definedName name="_xlnm.Print_Area" localSheetId="0">'Deal Submission Package'!$A$1:$F$163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47" i="1"/>
  <c r="E143" i="1"/>
  <c r="E142" i="1"/>
  <c r="E144" i="1"/>
  <c r="E145" i="1"/>
  <c r="E146" i="1"/>
  <c r="E148" i="1"/>
  <c r="E149" i="1"/>
  <c r="E150" i="1"/>
  <c r="E151" i="1"/>
  <c r="E152" i="1"/>
  <c r="E153" i="1"/>
  <c r="E130" i="1"/>
  <c r="E131" i="1"/>
  <c r="E132" i="1"/>
  <c r="E129" i="1"/>
  <c r="E133" i="1"/>
  <c r="E134" i="1"/>
  <c r="E135" i="1"/>
  <c r="E136" i="1"/>
  <c r="E137" i="1"/>
  <c r="E138" i="1"/>
  <c r="E118" i="1"/>
  <c r="E119" i="1"/>
  <c r="E120" i="1"/>
  <c r="E121" i="1"/>
  <c r="E122" i="1"/>
  <c r="E123" i="1"/>
  <c r="E124" i="1"/>
  <c r="E125" i="1"/>
  <c r="E117" i="1"/>
  <c r="E106" i="1"/>
  <c r="E107" i="1"/>
  <c r="E108" i="1"/>
  <c r="E109" i="1"/>
  <c r="E110" i="1"/>
  <c r="E111" i="1"/>
  <c r="E112" i="1"/>
  <c r="E105" i="1"/>
  <c r="E113" i="1"/>
  <c r="E96" i="1"/>
  <c r="E97" i="1"/>
  <c r="E98" i="1"/>
  <c r="E99" i="1"/>
  <c r="E100" i="1"/>
  <c r="E95" i="1"/>
  <c r="E101" i="1"/>
  <c r="E91" i="1"/>
  <c r="E90" i="1"/>
  <c r="E89" i="1"/>
  <c r="E88" i="1"/>
  <c r="E84" i="1"/>
  <c r="E83" i="1"/>
  <c r="E82" i="1"/>
  <c r="E81" i="1"/>
  <c r="E80" i="1"/>
  <c r="E76" i="1"/>
  <c r="E75" i="1"/>
  <c r="E74" i="1"/>
  <c r="E73" i="1"/>
  <c r="E72" i="1"/>
  <c r="E68" i="1"/>
  <c r="E67" i="1"/>
  <c r="E66" i="1"/>
  <c r="E62" i="1"/>
  <c r="E59" i="1"/>
  <c r="E60" i="1"/>
  <c r="E61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34" i="1"/>
  <c r="E33" i="1"/>
  <c r="E32" i="1"/>
  <c r="E31" i="1"/>
  <c r="E30" i="1"/>
  <c r="E26" i="1"/>
  <c r="E25" i="1"/>
  <c r="E24" i="1"/>
  <c r="E16" i="1"/>
  <c r="E20" i="1"/>
  <c r="E19" i="1"/>
  <c r="E18" i="1"/>
  <c r="E17" i="1"/>
  <c r="E15" i="1"/>
  <c r="E13" i="1"/>
  <c r="E14" i="1"/>
  <c r="C69" i="1"/>
  <c r="D63" i="1"/>
  <c r="C63" i="1"/>
  <c r="D56" i="1"/>
  <c r="C56" i="1"/>
  <c r="D27" i="1"/>
  <c r="C27" i="1"/>
  <c r="D21" i="1"/>
  <c r="C21" i="1"/>
  <c r="C77" i="1"/>
  <c r="C85" i="1"/>
  <c r="C92" i="1"/>
  <c r="C101" i="1"/>
  <c r="C114" i="1"/>
  <c r="C126" i="1"/>
  <c r="C138" i="1"/>
  <c r="C153" i="1"/>
  <c r="D153" i="1"/>
  <c r="D138" i="1"/>
  <c r="D126" i="1"/>
  <c r="D114" i="1"/>
  <c r="D101" i="1"/>
  <c r="D92" i="1"/>
  <c r="D85" i="1"/>
  <c r="D77" i="1"/>
  <c r="D69" i="1"/>
  <c r="D155" i="1"/>
  <c r="E126" i="1"/>
  <c r="E114" i="1"/>
  <c r="E92" i="1"/>
  <c r="E85" i="1"/>
  <c r="E77" i="1"/>
  <c r="E69" i="1"/>
  <c r="E63" i="1"/>
  <c r="C155" i="1"/>
  <c r="E56" i="1"/>
  <c r="E27" i="1"/>
  <c r="E21" i="1"/>
  <c r="E155" i="1"/>
</calcChain>
</file>

<file path=xl/sharedStrings.xml><?xml version="1.0" encoding="utf-8"?>
<sst xmlns="http://schemas.openxmlformats.org/spreadsheetml/2006/main" count="208" uniqueCount="136">
  <si>
    <t>Total Estimated Cost of Repairs</t>
  </si>
  <si>
    <t>Certification</t>
  </si>
  <si>
    <t>Client Name:</t>
  </si>
  <si>
    <t>Property Adddress:</t>
  </si>
  <si>
    <t>Drawings</t>
  </si>
  <si>
    <t>Siding</t>
  </si>
  <si>
    <t>I (we) certify that I (we) have personally inspected this property.  To the best of my (our) knowledge we have identified all known repairs and will take action to correct.  We will complete all repairs in a workmanlike manner and in compliance with all federal, state, county and local  building codes.</t>
  </si>
  <si>
    <t xml:space="preserve">SCOPE OF WORK </t>
  </si>
  <si>
    <t>"EXHIBIT A"</t>
  </si>
  <si>
    <t>Permits</t>
  </si>
  <si>
    <t>Expeditor</t>
  </si>
  <si>
    <t>Temporary Fencing</t>
  </si>
  <si>
    <t>Portable Toilets</t>
  </si>
  <si>
    <t>Engineering Fees</t>
  </si>
  <si>
    <t>Architectural Fees</t>
  </si>
  <si>
    <t xml:space="preserve">Utilities </t>
  </si>
  <si>
    <t xml:space="preserve">Original Amount </t>
  </si>
  <si>
    <t>Net Adjustments</t>
  </si>
  <si>
    <t>Adjusted Total</t>
  </si>
  <si>
    <t>PHASE 1: PRE-CONSTRUCTION</t>
  </si>
  <si>
    <t>Interior Demo</t>
  </si>
  <si>
    <t>Exterior Demo</t>
  </si>
  <si>
    <t>Dumpsters</t>
  </si>
  <si>
    <t>TOTAL PRE-CONSTRUCTION</t>
  </si>
  <si>
    <t>TOTAL DEMOLITION</t>
  </si>
  <si>
    <t>PHASE 2: DEMOLITION</t>
  </si>
  <si>
    <t>PHASE 3: CORE AND SHELL</t>
  </si>
  <si>
    <t>Excavation</t>
  </si>
  <si>
    <t>Foundation</t>
  </si>
  <si>
    <t>Underground Plumbing</t>
  </si>
  <si>
    <t>Drain Tile</t>
  </si>
  <si>
    <t>Sump Pump</t>
  </si>
  <si>
    <t>Steel</t>
  </si>
  <si>
    <t>Floor Joists</t>
  </si>
  <si>
    <t>Subfloor</t>
  </si>
  <si>
    <t>Dormer</t>
  </si>
  <si>
    <t xml:space="preserve">Roof </t>
  </si>
  <si>
    <t>Masonry</t>
  </si>
  <si>
    <t>Windows</t>
  </si>
  <si>
    <t>Exterior Paint</t>
  </si>
  <si>
    <t>Soffit/Fascia</t>
  </si>
  <si>
    <t>TOTAL CORE AND SHELL</t>
  </si>
  <si>
    <t>Gutters</t>
  </si>
  <si>
    <t>Landscaping</t>
  </si>
  <si>
    <t>Walkways</t>
  </si>
  <si>
    <t>Exterior Doors</t>
  </si>
  <si>
    <t>Exterior Stairs</t>
  </si>
  <si>
    <t xml:space="preserve">Porch </t>
  </si>
  <si>
    <t>Deck</t>
  </si>
  <si>
    <t>Driveway</t>
  </si>
  <si>
    <t xml:space="preserve">Garage </t>
  </si>
  <si>
    <t>PHASE 4: HVAC</t>
  </si>
  <si>
    <t>HVAC Rough</t>
  </si>
  <si>
    <t>Furnace</t>
  </si>
  <si>
    <t>Condensing Unit &amp; Lineset</t>
  </si>
  <si>
    <t>HVAC Trim</t>
  </si>
  <si>
    <t>TOTAL HVAC</t>
  </si>
  <si>
    <t xml:space="preserve">Low Voltage </t>
  </si>
  <si>
    <t>TOTAL ELECTRICAL</t>
  </si>
  <si>
    <t xml:space="preserve">Water Service Upgrade </t>
  </si>
  <si>
    <t>Sewer</t>
  </si>
  <si>
    <t>Plumbing Rough</t>
  </si>
  <si>
    <t>Water Heater</t>
  </si>
  <si>
    <t>Plumbing Fixtures</t>
  </si>
  <si>
    <t>TOTAL PLUMBING</t>
  </si>
  <si>
    <t>Insulation</t>
  </si>
  <si>
    <t>Drywall, Tape, Sand</t>
  </si>
  <si>
    <t>Interior Paint</t>
  </si>
  <si>
    <t xml:space="preserve">Closets </t>
  </si>
  <si>
    <t>Interior Stairs</t>
  </si>
  <si>
    <t>TOTAL DRYWALL</t>
  </si>
  <si>
    <t>Hardwood Floors</t>
  </si>
  <si>
    <t>Tile</t>
  </si>
  <si>
    <t>Vinyl</t>
  </si>
  <si>
    <t>Carpet</t>
  </si>
  <si>
    <t>TOTAL FLOORS</t>
  </si>
  <si>
    <t>Cabinets</t>
  </si>
  <si>
    <t>Countertops</t>
  </si>
  <si>
    <t>Backsplash</t>
  </si>
  <si>
    <t>Light Fixtures</t>
  </si>
  <si>
    <t>Appliances</t>
  </si>
  <si>
    <t>TOTAL KITCHEN</t>
  </si>
  <si>
    <t>Tub</t>
  </si>
  <si>
    <t>Shower</t>
  </si>
  <si>
    <t>Vanity</t>
  </si>
  <si>
    <t>Countertop</t>
  </si>
  <si>
    <t xml:space="preserve">Glass &amp; Mirrors </t>
  </si>
  <si>
    <t xml:space="preserve">Bath Accessories </t>
  </si>
  <si>
    <t xml:space="preserve">Other </t>
  </si>
  <si>
    <t>Fireplace</t>
  </si>
  <si>
    <t>Final Cleaning</t>
  </si>
  <si>
    <t>Staging</t>
  </si>
  <si>
    <t>Contingency</t>
  </si>
  <si>
    <t>Stucco</t>
  </si>
  <si>
    <t>General Contractor Fee</t>
  </si>
  <si>
    <t>Underpinning</t>
  </si>
  <si>
    <t>Footers</t>
  </si>
  <si>
    <t>TOTAL BATHROOM # 1</t>
  </si>
  <si>
    <t>BATHROOM # 1</t>
  </si>
  <si>
    <t>BATHROOM # 2</t>
  </si>
  <si>
    <t>TOTAL BATHROOM # 2</t>
  </si>
  <si>
    <t>BATHROOM # 3</t>
  </si>
  <si>
    <t>TOTAL BATHROOM # 3</t>
  </si>
  <si>
    <t>PHASE 5: ELECTRICAL</t>
  </si>
  <si>
    <t>PHASE 6: PLUMBING</t>
  </si>
  <si>
    <t>PHASE 8: FLOORS</t>
  </si>
  <si>
    <t>PHASE 9: KITCHEN</t>
  </si>
  <si>
    <t xml:space="preserve">PHASE 10: BATHROOMS </t>
  </si>
  <si>
    <t>PHASE 11: OPTIONAL</t>
  </si>
  <si>
    <t>Signature__________________________________________________</t>
  </si>
  <si>
    <t>Date:______________________________________</t>
  </si>
  <si>
    <t>Description</t>
  </si>
  <si>
    <t>**Please add itemization of work for additional kitchens or bathrooms**</t>
  </si>
  <si>
    <t>TOTAL OPTIONAL</t>
  </si>
  <si>
    <t>PHASE 7: DRYWALL AND DOORS</t>
  </si>
  <si>
    <t>Current Property Type:</t>
  </si>
  <si>
    <t xml:space="preserve">Post Rehab Property Type: </t>
  </si>
  <si>
    <t>List Structural Changes:</t>
  </si>
  <si>
    <t>Exit Strategy (sell or refinance):</t>
  </si>
  <si>
    <t xml:space="preserve">Level of Finishes: </t>
  </si>
  <si>
    <t>Interior Doors</t>
  </si>
  <si>
    <t>Finish Carpentry</t>
  </si>
  <si>
    <t xml:space="preserve">Rough Carpentry </t>
  </si>
  <si>
    <t>Alarm/Security</t>
  </si>
  <si>
    <t>Electrical Finish &amp; Fixtures</t>
  </si>
  <si>
    <t xml:space="preserve">Electrical Rough </t>
  </si>
  <si>
    <t>Plumbing Trim &amp; Fixtures</t>
  </si>
  <si>
    <t>Finish Carpentry (Trim)</t>
  </si>
  <si>
    <t>Final Bed/Bath Count:</t>
  </si>
  <si>
    <t>2 Unit</t>
  </si>
  <si>
    <t>3 Levels</t>
  </si>
  <si>
    <t>No Changes</t>
  </si>
  <si>
    <t>Sell</t>
  </si>
  <si>
    <t>Tree Removal</t>
  </si>
  <si>
    <t>SAMPLE SCOPE PROPERTIES</t>
  </si>
  <si>
    <t>123 MAIN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</si>
</sst>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_);_(\$* \(#,##0\);_(\$* \-??_);_(@_)"/>
    <numFmt numFmtId="165" formatCode="_(\$* #,##0.00_);_(\$* \(#,##0.00\);_(\$* \-??_);_(@_)"/>
  </numFmts>
  <fonts count="14" x14ac:knownFonts="1"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165" fontId="9" fillId="0" borderId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ont="1" applyBorder="1"/>
    <xf numFmtId="0" fontId="4" fillId="0" borderId="0" xfId="0" applyFont="1" applyBorder="1"/>
    <xf numFmtId="0" fontId="0" fillId="0" borderId="0" xfId="0" applyBorder="1" applyProtection="1">
      <protection locked="0"/>
    </xf>
    <xf numFmtId="0" fontId="0" fillId="0" borderId="0" xfId="0" applyFill="1" applyBorder="1"/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37" fontId="0" fillId="0" borderId="0" xfId="0" applyNumberFormat="1" applyAlignment="1">
      <alignment horizontal="center"/>
    </xf>
    <xf numFmtId="37" fontId="0" fillId="0" borderId="0" xfId="0" applyNumberForma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2" borderId="0" xfId="0" applyFill="1" applyBorder="1"/>
    <xf numFmtId="0" fontId="0" fillId="0" borderId="0" xfId="0" applyFill="1"/>
    <xf numFmtId="0" fontId="11" fillId="0" borderId="0" xfId="0" applyFont="1" applyFill="1" applyBorder="1" applyAlignment="1"/>
    <xf numFmtId="0" fontId="8" fillId="0" borderId="1" xfId="0" applyFont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37" fontId="3" fillId="0" borderId="0" xfId="0" applyNumberFormat="1" applyFont="1" applyBorder="1" applyAlignment="1" applyProtection="1">
      <alignment horizontal="center"/>
      <protection locked="0"/>
    </xf>
    <xf numFmtId="37" fontId="0" fillId="0" borderId="2" xfId="0" applyNumberFormat="1" applyFill="1" applyBorder="1" applyAlignment="1">
      <alignment horizontal="center"/>
    </xf>
    <xf numFmtId="0" fontId="0" fillId="0" borderId="1" xfId="0" applyBorder="1"/>
    <xf numFmtId="165" fontId="9" fillId="0" borderId="3" xfId="1" applyFill="1" applyBorder="1" applyAlignment="1" applyProtection="1">
      <alignment horizontal="center"/>
    </xf>
    <xf numFmtId="37" fontId="3" fillId="3" borderId="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165" fontId="6" fillId="0" borderId="0" xfId="0" applyNumberFormat="1" applyFont="1" applyFill="1" applyBorder="1" applyAlignment="1" applyProtection="1"/>
    <xf numFmtId="165" fontId="9" fillId="0" borderId="0" xfId="1" applyFill="1" applyBorder="1" applyAlignment="1">
      <alignment horizontal="center"/>
    </xf>
    <xf numFmtId="165" fontId="9" fillId="0" borderId="3" xfId="1" applyFill="1" applyBorder="1" applyAlignment="1">
      <alignment horizontal="center"/>
    </xf>
    <xf numFmtId="0" fontId="0" fillId="0" borderId="1" xfId="0" applyFill="1" applyBorder="1"/>
    <xf numFmtId="0" fontId="0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protection locked="0"/>
    </xf>
    <xf numFmtId="165" fontId="6" fillId="0" borderId="6" xfId="0" applyNumberFormat="1" applyFont="1" applyFill="1" applyBorder="1" applyAlignment="1" applyProtection="1"/>
    <xf numFmtId="165" fontId="9" fillId="0" borderId="6" xfId="1" applyFill="1" applyBorder="1" applyAlignment="1">
      <alignment horizontal="center"/>
    </xf>
    <xf numFmtId="165" fontId="13" fillId="0" borderId="2" xfId="0" applyNumberFormat="1" applyFont="1" applyFill="1" applyBorder="1" applyAlignment="1" applyProtection="1"/>
    <xf numFmtId="165" fontId="3" fillId="0" borderId="2" xfId="1" applyFont="1" applyFill="1" applyBorder="1" applyAlignment="1">
      <alignment horizontal="center"/>
    </xf>
    <xf numFmtId="165" fontId="3" fillId="0" borderId="2" xfId="1" applyFont="1" applyFill="1" applyBorder="1" applyAlignment="1" applyProtection="1">
      <alignment horizontal="center"/>
    </xf>
    <xf numFmtId="165" fontId="9" fillId="0" borderId="2" xfId="1" applyFill="1" applyBorder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1" fillId="0" borderId="1" xfId="0" applyFont="1" applyBorder="1" applyProtection="1">
      <protection locked="0"/>
    </xf>
    <xf numFmtId="0" fontId="0" fillId="0" borderId="7" xfId="0" applyFill="1" applyBorder="1"/>
    <xf numFmtId="164" fontId="1" fillId="0" borderId="0" xfId="0" applyNumberFormat="1" applyFont="1" applyBorder="1" applyAlignment="1" applyProtection="1">
      <alignment horizontal="left"/>
      <protection locked="0"/>
    </xf>
    <xf numFmtId="37" fontId="1" fillId="3" borderId="4" xfId="0" applyNumberFormat="1" applyFont="1" applyFill="1" applyBorder="1" applyAlignment="1" applyProtection="1">
      <alignment horizontal="center" wrapText="1"/>
      <protection locked="0"/>
    </xf>
    <xf numFmtId="37" fontId="1" fillId="4" borderId="8" xfId="0" applyNumberFormat="1" applyFont="1" applyFill="1" applyBorder="1" applyAlignment="1" applyProtection="1">
      <alignment horizontal="center" wrapText="1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165" fontId="9" fillId="0" borderId="1" xfId="1" applyFill="1" applyBorder="1" applyAlignment="1" applyProtection="1">
      <alignment horizontal="center"/>
    </xf>
    <xf numFmtId="0" fontId="4" fillId="5" borderId="9" xfId="0" applyFont="1" applyFill="1" applyBorder="1" applyAlignment="1" applyProtection="1"/>
    <xf numFmtId="165" fontId="12" fillId="5" borderId="4" xfId="1" applyFont="1" applyFill="1" applyBorder="1" applyAlignment="1">
      <alignment horizontal="center"/>
    </xf>
    <xf numFmtId="0" fontId="0" fillId="0" borderId="1" xfId="0" applyFont="1" applyBorder="1"/>
    <xf numFmtId="165" fontId="2" fillId="0" borderId="10" xfId="1" applyFont="1" applyFill="1" applyBorder="1" applyAlignment="1" applyProtection="1">
      <alignment horizontal="center"/>
    </xf>
    <xf numFmtId="0" fontId="2" fillId="0" borderId="10" xfId="1" applyNumberFormat="1" applyFont="1" applyFill="1" applyBorder="1" applyAlignment="1" applyProtection="1">
      <alignment horizontal="center"/>
    </xf>
    <xf numFmtId="165" fontId="2" fillId="0" borderId="11" xfId="1" applyFont="1" applyFill="1" applyBorder="1" applyAlignment="1" applyProtection="1">
      <alignment horizontal="center"/>
    </xf>
    <xf numFmtId="165" fontId="2" fillId="5" borderId="4" xfId="0" applyNumberFormat="1" applyFont="1" applyFill="1" applyBorder="1" applyAlignment="1" applyProtection="1"/>
    <xf numFmtId="165" fontId="1" fillId="5" borderId="4" xfId="1" applyFont="1" applyFill="1" applyBorder="1" applyAlignment="1">
      <alignment horizontal="center"/>
    </xf>
    <xf numFmtId="165" fontId="1" fillId="5" borderId="12" xfId="1" applyFont="1" applyFill="1" applyBorder="1" applyAlignment="1">
      <alignment horizontal="center"/>
    </xf>
    <xf numFmtId="0" fontId="2" fillId="0" borderId="4" xfId="1" applyNumberFormat="1" applyFont="1" applyFill="1" applyBorder="1" applyAlignment="1" applyProtection="1">
      <alignment horizontal="center"/>
    </xf>
    <xf numFmtId="0" fontId="2" fillId="0" borderId="13" xfId="1" applyNumberFormat="1" applyFont="1" applyFill="1" applyBorder="1" applyAlignment="1" applyProtection="1">
      <alignment horizontal="center"/>
    </xf>
    <xf numFmtId="0" fontId="2" fillId="0" borderId="14" xfId="1" applyNumberFormat="1" applyFont="1" applyFill="1" applyBorder="1" applyAlignment="1" applyProtection="1">
      <alignment horizontal="center"/>
    </xf>
    <xf numFmtId="0" fontId="2" fillId="0" borderId="12" xfId="1" applyNumberFormat="1" applyFont="1" applyFill="1" applyBorder="1" applyAlignment="1" applyProtection="1">
      <alignment horizontal="center"/>
    </xf>
    <xf numFmtId="165" fontId="1" fillId="5" borderId="4" xfId="0" applyNumberFormat="1" applyFont="1" applyFill="1" applyBorder="1" applyAlignment="1" applyProtection="1"/>
    <xf numFmtId="165" fontId="1" fillId="5" borderId="15" xfId="1" applyFont="1" applyFill="1" applyBorder="1" applyAlignment="1" applyProtection="1">
      <alignment horizontal="center"/>
    </xf>
    <xf numFmtId="0" fontId="2" fillId="5" borderId="16" xfId="1" applyNumberFormat="1" applyFont="1" applyFill="1" applyBorder="1" applyAlignment="1" applyProtection="1">
      <alignment horizontal="center"/>
    </xf>
    <xf numFmtId="0" fontId="2" fillId="0" borderId="17" xfId="1" applyNumberFormat="1" applyFont="1" applyFill="1" applyBorder="1" applyAlignment="1" applyProtection="1">
      <alignment horizontal="center"/>
    </xf>
    <xf numFmtId="0" fontId="2" fillId="5" borderId="4" xfId="0" applyFont="1" applyFill="1" applyBorder="1"/>
    <xf numFmtId="0" fontId="2" fillId="0" borderId="0" xfId="0" applyFont="1" applyFill="1" applyBorder="1"/>
    <xf numFmtId="165" fontId="2" fillId="5" borderId="4" xfId="1" applyFont="1" applyFill="1" applyBorder="1" applyAlignment="1">
      <alignment horizontal="center"/>
    </xf>
    <xf numFmtId="165" fontId="6" fillId="0" borderId="2" xfId="0" applyNumberFormat="1" applyFont="1" applyFill="1" applyBorder="1" applyAlignment="1" applyProtection="1"/>
    <xf numFmtId="165" fontId="9" fillId="0" borderId="2" xfId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/>
    <xf numFmtId="165" fontId="1" fillId="0" borderId="0" xfId="1" applyFont="1" applyFill="1" applyBorder="1" applyAlignment="1">
      <alignment horizontal="center"/>
    </xf>
    <xf numFmtId="165" fontId="1" fillId="0" borderId="0" xfId="1" applyFont="1" applyFill="1" applyBorder="1" applyAlignment="1" applyProtection="1">
      <alignment horizontal="center"/>
    </xf>
    <xf numFmtId="0" fontId="13" fillId="0" borderId="0" xfId="0" applyFont="1" applyFill="1" applyBorder="1"/>
    <xf numFmtId="0" fontId="6" fillId="0" borderId="3" xfId="0" applyFont="1" applyFill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3" xfId="0" applyBorder="1"/>
    <xf numFmtId="37" fontId="0" fillId="0" borderId="18" xfId="0" applyNumberFormat="1" applyFill="1" applyBorder="1" applyAlignment="1">
      <alignment horizontal="center"/>
    </xf>
    <xf numFmtId="0" fontId="2" fillId="0" borderId="4" xfId="0" applyFont="1" applyFill="1" applyBorder="1"/>
    <xf numFmtId="0" fontId="2" fillId="0" borderId="3" xfId="0" applyFont="1" applyFill="1" applyBorder="1"/>
    <xf numFmtId="165" fontId="2" fillId="5" borderId="15" xfId="1" applyFont="1" applyFill="1" applyBorder="1" applyAlignment="1" applyProtection="1">
      <alignment horizontal="center"/>
    </xf>
    <xf numFmtId="165" fontId="9" fillId="0" borderId="18" xfId="1" applyFill="1" applyBorder="1" applyAlignment="1" applyProtection="1">
      <alignment horizontal="center"/>
    </xf>
    <xf numFmtId="0" fontId="2" fillId="5" borderId="19" xfId="1" applyNumberFormat="1" applyFont="1" applyFill="1" applyBorder="1" applyAlignment="1" applyProtection="1">
      <alignment horizontal="center"/>
    </xf>
    <xf numFmtId="0" fontId="2" fillId="5" borderId="15" xfId="1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6" borderId="4" xfId="0" applyFill="1" applyBorder="1" applyAlignment="1"/>
    <xf numFmtId="0" fontId="0" fillId="6" borderId="9" xfId="0" applyFill="1" applyBorder="1" applyAlignment="1"/>
    <xf numFmtId="0" fontId="0" fillId="6" borderId="9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0" xfId="0" applyFill="1" applyBorder="1"/>
    <xf numFmtId="0" fontId="10" fillId="6" borderId="0" xfId="0" applyFont="1" applyFill="1" applyBorder="1" applyAlignment="1">
      <alignment horizontal="center"/>
    </xf>
    <xf numFmtId="0" fontId="1" fillId="3" borderId="9" xfId="0" applyFont="1" applyFill="1" applyBorder="1" applyAlignment="1" applyProtection="1">
      <alignment horizontal="left"/>
    </xf>
    <xf numFmtId="0" fontId="1" fillId="3" borderId="22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  <xf numFmtId="0" fontId="0" fillId="6" borderId="4" xfId="0" applyFill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37" fontId="1" fillId="4" borderId="20" xfId="0" applyNumberFormat="1" applyFont="1" applyFill="1" applyBorder="1" applyAlignment="1" applyProtection="1">
      <alignment horizontal="center" wrapText="1"/>
      <protection locked="0"/>
    </xf>
    <xf numFmtId="37" fontId="1" fillId="4" borderId="2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0" fillId="6" borderId="9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D509-F969-4E47-8886-B4507355B9CF}">
  <sheetPr>
    <pageSetUpPr fitToPage="1"/>
  </sheetPr>
  <dimension ref="A1:IN255"/>
  <sheetViews>
    <sheetView tabSelected="1" view="pageBreakPreview" zoomScale="90" zoomScaleNormal="90" zoomScaleSheetLayoutView="90" workbookViewId="0">
      <selection activeCell="D138" sqref="D138"/>
    </sheetView>
  </sheetViews>
  <sheetFormatPr defaultRowHeight="15" customHeight="1" x14ac:dyDescent="0.2"/>
  <cols>
    <col min="1" max="1" width="31.42578125" customWidth="1"/>
    <col min="2" max="2" width="13.42578125" customWidth="1"/>
    <col min="3" max="3" width="14.85546875" style="10" customWidth="1"/>
    <col min="4" max="4" width="26.7109375" customWidth="1"/>
    <col min="5" max="5" width="16.28515625" customWidth="1"/>
    <col min="6" max="6" width="49.5703125" style="14" customWidth="1"/>
    <col min="7" max="7" width="12.28515625" customWidth="1"/>
    <col min="8" max="8" width="11.85546875" customWidth="1"/>
    <col min="9" max="9" width="9.28515625" customWidth="1"/>
  </cols>
  <sheetData>
    <row r="1" spans="1:8" s="19" customFormat="1" ht="9.6" customHeight="1" x14ac:dyDescent="0.3">
      <c r="A1" s="6"/>
      <c r="B1" s="6"/>
      <c r="D1" s="20"/>
      <c r="F1" s="20"/>
    </row>
    <row r="2" spans="1:8" ht="20.45" customHeight="1" x14ac:dyDescent="0.3">
      <c r="A2" s="97" t="s">
        <v>2</v>
      </c>
      <c r="B2" s="116" t="s">
        <v>134</v>
      </c>
      <c r="C2" s="117"/>
      <c r="D2" s="24" t="s">
        <v>8</v>
      </c>
      <c r="F2"/>
    </row>
    <row r="3" spans="1:8" ht="21" customHeight="1" x14ac:dyDescent="0.3">
      <c r="A3" s="97" t="s">
        <v>3</v>
      </c>
      <c r="B3" s="116" t="s">
        <v>135</v>
      </c>
      <c r="C3" s="117"/>
      <c r="D3" s="24" t="s">
        <v>7</v>
      </c>
      <c r="F3" s="25"/>
      <c r="G3" s="2"/>
      <c r="H3" s="2"/>
    </row>
    <row r="4" spans="1:8" ht="21" customHeight="1" x14ac:dyDescent="0.3">
      <c r="A4" s="98" t="s">
        <v>115</v>
      </c>
      <c r="B4" s="118" t="s">
        <v>129</v>
      </c>
      <c r="C4" s="118"/>
      <c r="D4" s="24"/>
      <c r="F4" s="25"/>
      <c r="G4" s="2"/>
      <c r="H4" s="2"/>
    </row>
    <row r="5" spans="1:8" ht="21" customHeight="1" x14ac:dyDescent="0.3">
      <c r="A5" s="98" t="s">
        <v>116</v>
      </c>
      <c r="B5" s="118" t="s">
        <v>129</v>
      </c>
      <c r="C5" s="118"/>
      <c r="D5" s="24"/>
      <c r="F5" s="25"/>
      <c r="G5" s="2"/>
      <c r="H5" s="2"/>
    </row>
    <row r="6" spans="1:8" ht="21" customHeight="1" x14ac:dyDescent="0.3">
      <c r="A6" s="99" t="s">
        <v>119</v>
      </c>
      <c r="B6" s="118" t="s">
        <v>130</v>
      </c>
      <c r="C6" s="118"/>
      <c r="D6" s="24"/>
      <c r="F6" s="25"/>
      <c r="G6" s="2"/>
      <c r="H6" s="2"/>
    </row>
    <row r="7" spans="1:8" ht="21" customHeight="1" x14ac:dyDescent="0.3">
      <c r="A7" s="98" t="s">
        <v>117</v>
      </c>
      <c r="B7" s="118" t="s">
        <v>131</v>
      </c>
      <c r="C7" s="118"/>
      <c r="D7" s="24"/>
      <c r="F7" s="25"/>
      <c r="G7" s="2"/>
      <c r="H7" s="2"/>
    </row>
    <row r="8" spans="1:8" ht="21" customHeight="1" x14ac:dyDescent="0.3">
      <c r="A8" s="99" t="s">
        <v>128</v>
      </c>
      <c r="B8" s="100">
        <v>6</v>
      </c>
      <c r="C8" s="100">
        <v>6</v>
      </c>
      <c r="D8" s="24"/>
      <c r="F8" s="25"/>
      <c r="G8" s="2"/>
      <c r="H8" s="2"/>
    </row>
    <row r="9" spans="1:8" ht="22.5" customHeight="1" x14ac:dyDescent="0.25">
      <c r="A9" s="98" t="s">
        <v>118</v>
      </c>
      <c r="B9" s="108" t="s">
        <v>132</v>
      </c>
      <c r="C9" s="108"/>
      <c r="D9" s="17"/>
      <c r="E9" s="17"/>
      <c r="F9" s="17"/>
      <c r="G9" s="2"/>
      <c r="H9" s="2"/>
    </row>
    <row r="10" spans="1:8" ht="15.6" customHeight="1" x14ac:dyDescent="0.25">
      <c r="A10" s="101"/>
      <c r="B10" s="101"/>
      <c r="C10" s="102"/>
      <c r="H10" s="2"/>
    </row>
    <row r="11" spans="1:8" s="2" customFormat="1" ht="26.45" customHeight="1" x14ac:dyDescent="0.2">
      <c r="A11" s="103" t="s">
        <v>19</v>
      </c>
      <c r="B11" s="104"/>
      <c r="C11" s="54" t="s">
        <v>16</v>
      </c>
      <c r="D11" s="54" t="s">
        <v>17</v>
      </c>
      <c r="E11" s="54" t="s">
        <v>18</v>
      </c>
      <c r="F11" s="54" t="s">
        <v>111</v>
      </c>
    </row>
    <row r="12" spans="1:8" s="3" customFormat="1" ht="20.25" customHeight="1" x14ac:dyDescent="0.2">
      <c r="A12" s="106" t="s">
        <v>4</v>
      </c>
      <c r="B12" s="107"/>
      <c r="C12" s="61">
        <v>0</v>
      </c>
      <c r="D12" s="61">
        <v>0</v>
      </c>
      <c r="E12" s="61">
        <f t="shared" ref="E12:E20" si="0">C12+D12</f>
        <v>0</v>
      </c>
      <c r="F12" s="62"/>
      <c r="G12" s="60"/>
    </row>
    <row r="13" spans="1:8" s="3" customFormat="1" ht="20.25" customHeight="1" x14ac:dyDescent="0.2">
      <c r="A13" s="106" t="s">
        <v>9</v>
      </c>
      <c r="B13" s="107"/>
      <c r="C13" s="61">
        <v>3000</v>
      </c>
      <c r="D13" s="61">
        <v>0</v>
      </c>
      <c r="E13" s="61">
        <f t="shared" si="0"/>
        <v>3000</v>
      </c>
      <c r="F13" s="62"/>
    </row>
    <row r="14" spans="1:8" s="2" customFormat="1" ht="20.25" customHeight="1" x14ac:dyDescent="0.2">
      <c r="A14" s="106" t="s">
        <v>10</v>
      </c>
      <c r="B14" s="107"/>
      <c r="C14" s="61">
        <v>0</v>
      </c>
      <c r="D14" s="61">
        <v>0</v>
      </c>
      <c r="E14" s="61">
        <f t="shared" si="0"/>
        <v>0</v>
      </c>
      <c r="F14" s="62"/>
    </row>
    <row r="15" spans="1:8" s="2" customFormat="1" ht="20.25" customHeight="1" x14ac:dyDescent="0.2">
      <c r="A15" s="106" t="s">
        <v>123</v>
      </c>
      <c r="B15" s="107"/>
      <c r="C15" s="61">
        <v>0</v>
      </c>
      <c r="D15" s="61">
        <v>0</v>
      </c>
      <c r="E15" s="61">
        <f t="shared" si="0"/>
        <v>0</v>
      </c>
      <c r="F15" s="62"/>
    </row>
    <row r="16" spans="1:8" s="2" customFormat="1" ht="20.25" customHeight="1" x14ac:dyDescent="0.2">
      <c r="A16" s="106" t="s">
        <v>11</v>
      </c>
      <c r="B16" s="107"/>
      <c r="C16" s="61">
        <v>0</v>
      </c>
      <c r="D16" s="61">
        <v>0</v>
      </c>
      <c r="E16" s="61">
        <f t="shared" si="0"/>
        <v>0</v>
      </c>
      <c r="F16" s="62"/>
    </row>
    <row r="17" spans="1:7" s="2" customFormat="1" ht="20.25" customHeight="1" x14ac:dyDescent="0.2">
      <c r="A17" s="106" t="s">
        <v>12</v>
      </c>
      <c r="B17" s="107"/>
      <c r="C17" s="61">
        <v>0</v>
      </c>
      <c r="D17" s="61">
        <v>0</v>
      </c>
      <c r="E17" s="61">
        <f t="shared" si="0"/>
        <v>0</v>
      </c>
      <c r="F17" s="62"/>
    </row>
    <row r="18" spans="1:7" s="2" customFormat="1" ht="20.25" customHeight="1" x14ac:dyDescent="0.2">
      <c r="A18" s="106" t="s">
        <v>13</v>
      </c>
      <c r="B18" s="107"/>
      <c r="C18" s="61">
        <v>0</v>
      </c>
      <c r="D18" s="61">
        <v>0</v>
      </c>
      <c r="E18" s="61">
        <f t="shared" si="0"/>
        <v>0</v>
      </c>
      <c r="F18" s="62"/>
    </row>
    <row r="19" spans="1:7" s="2" customFormat="1" ht="20.25" customHeight="1" x14ac:dyDescent="0.2">
      <c r="A19" s="106" t="s">
        <v>14</v>
      </c>
      <c r="B19" s="107"/>
      <c r="C19" s="61">
        <v>0</v>
      </c>
      <c r="D19" s="61">
        <v>0</v>
      </c>
      <c r="E19" s="61">
        <f t="shared" si="0"/>
        <v>0</v>
      </c>
      <c r="F19" s="62"/>
    </row>
    <row r="20" spans="1:7" s="2" customFormat="1" ht="20.25" customHeight="1" x14ac:dyDescent="0.2">
      <c r="A20" s="106" t="s">
        <v>15</v>
      </c>
      <c r="B20" s="107"/>
      <c r="C20" s="63">
        <v>1000</v>
      </c>
      <c r="D20" s="61">
        <v>0</v>
      </c>
      <c r="E20" s="61">
        <f t="shared" si="0"/>
        <v>1000</v>
      </c>
      <c r="F20" s="62"/>
    </row>
    <row r="21" spans="1:7" s="2" customFormat="1" ht="20.25" customHeight="1" x14ac:dyDescent="0.2">
      <c r="A21" s="106" t="s">
        <v>23</v>
      </c>
      <c r="B21" s="107"/>
      <c r="C21" s="64">
        <f>SUM(C12:C20)</f>
        <v>4000</v>
      </c>
      <c r="D21" s="65">
        <f>SUM(D12:D20)</f>
        <v>0</v>
      </c>
      <c r="E21" s="65">
        <f>SUM(E12:E20)</f>
        <v>4000</v>
      </c>
      <c r="F21" s="66"/>
      <c r="G21" s="28"/>
    </row>
    <row r="22" spans="1:7" s="2" customFormat="1" ht="20.25" customHeight="1" x14ac:dyDescent="0.2">
      <c r="A22" s="38"/>
      <c r="B22" s="38"/>
      <c r="C22" s="39"/>
      <c r="D22" s="40"/>
      <c r="E22" s="41"/>
      <c r="F22" s="41"/>
      <c r="G22" s="57"/>
    </row>
    <row r="23" spans="1:7" s="2" customFormat="1" ht="24.6" customHeight="1" x14ac:dyDescent="0.2">
      <c r="A23" s="103" t="s">
        <v>25</v>
      </c>
      <c r="B23" s="104"/>
      <c r="C23" s="54" t="s">
        <v>16</v>
      </c>
      <c r="D23" s="54" t="s">
        <v>17</v>
      </c>
      <c r="E23" s="54" t="s">
        <v>18</v>
      </c>
      <c r="F23" s="54" t="s">
        <v>111</v>
      </c>
    </row>
    <row r="24" spans="1:7" s="3" customFormat="1" ht="20.25" customHeight="1" x14ac:dyDescent="0.2">
      <c r="A24" s="106" t="s">
        <v>20</v>
      </c>
      <c r="B24" s="107"/>
      <c r="C24" s="61">
        <v>20000</v>
      </c>
      <c r="D24" s="61">
        <v>0</v>
      </c>
      <c r="E24" s="61">
        <f>C24+D24</f>
        <v>20000</v>
      </c>
      <c r="F24" s="62"/>
    </row>
    <row r="25" spans="1:7" s="3" customFormat="1" ht="20.25" customHeight="1" x14ac:dyDescent="0.2">
      <c r="A25" s="106" t="s">
        <v>21</v>
      </c>
      <c r="B25" s="107"/>
      <c r="C25" s="61">
        <v>0</v>
      </c>
      <c r="D25" s="61">
        <v>0</v>
      </c>
      <c r="E25" s="61">
        <f>C25+D25</f>
        <v>0</v>
      </c>
      <c r="F25" s="62"/>
    </row>
    <row r="26" spans="1:7" s="3" customFormat="1" ht="20.25" customHeight="1" x14ac:dyDescent="0.2">
      <c r="A26" s="106" t="s">
        <v>22</v>
      </c>
      <c r="B26" s="107"/>
      <c r="C26" s="61">
        <v>5000</v>
      </c>
      <c r="D26" s="61">
        <v>0</v>
      </c>
      <c r="E26" s="61">
        <f>C26+D26</f>
        <v>5000</v>
      </c>
      <c r="F26" s="62"/>
    </row>
    <row r="27" spans="1:7" s="3" customFormat="1" ht="20.25" customHeight="1" x14ac:dyDescent="0.2">
      <c r="A27" s="106" t="s">
        <v>24</v>
      </c>
      <c r="B27" s="107"/>
      <c r="C27" s="64">
        <f>SUM(C24:C26)</f>
        <v>25000</v>
      </c>
      <c r="D27" s="65">
        <f>SUM(D24:D26)</f>
        <v>0</v>
      </c>
      <c r="E27" s="72">
        <f>SUM(E24:E26)</f>
        <v>25000</v>
      </c>
      <c r="F27" s="93"/>
    </row>
    <row r="28" spans="1:7" s="37" customFormat="1" ht="20.25" customHeight="1" x14ac:dyDescent="0.2">
      <c r="A28" s="38"/>
      <c r="B28" s="38"/>
      <c r="C28" s="78"/>
      <c r="D28" s="45"/>
      <c r="E28" s="79"/>
    </row>
    <row r="29" spans="1:7" s="3" customFormat="1" ht="24.6" customHeight="1" x14ac:dyDescent="0.2">
      <c r="A29" s="103" t="s">
        <v>26</v>
      </c>
      <c r="B29" s="104"/>
      <c r="C29" s="54" t="s">
        <v>16</v>
      </c>
      <c r="D29" s="54" t="s">
        <v>17</v>
      </c>
      <c r="E29" s="54" t="s">
        <v>18</v>
      </c>
      <c r="F29" s="54" t="s">
        <v>111</v>
      </c>
    </row>
    <row r="30" spans="1:7" s="3" customFormat="1" ht="20.25" customHeight="1" x14ac:dyDescent="0.2">
      <c r="A30" s="106" t="s">
        <v>27</v>
      </c>
      <c r="B30" s="107"/>
      <c r="C30" s="61">
        <v>0</v>
      </c>
      <c r="D30" s="61">
        <v>0</v>
      </c>
      <c r="E30" s="61">
        <f>C30+D30</f>
        <v>0</v>
      </c>
      <c r="F30" s="67"/>
    </row>
    <row r="31" spans="1:7" s="2" customFormat="1" ht="20.25" customHeight="1" x14ac:dyDescent="0.2">
      <c r="A31" s="106" t="s">
        <v>28</v>
      </c>
      <c r="B31" s="107"/>
      <c r="C31" s="61">
        <v>0</v>
      </c>
      <c r="D31" s="61">
        <v>0</v>
      </c>
      <c r="E31" s="61">
        <f>C31+D31</f>
        <v>0</v>
      </c>
      <c r="F31" s="67"/>
      <c r="G31" s="28"/>
    </row>
    <row r="32" spans="1:7" s="18" customFormat="1" ht="20.25" customHeight="1" x14ac:dyDescent="0.2">
      <c r="A32" s="106" t="s">
        <v>29</v>
      </c>
      <c r="B32" s="107"/>
      <c r="C32" s="61">
        <v>5000</v>
      </c>
      <c r="D32" s="61">
        <v>0</v>
      </c>
      <c r="E32" s="61">
        <f>C32+D32</f>
        <v>5000</v>
      </c>
      <c r="F32" s="68"/>
    </row>
    <row r="33" spans="1:6" s="3" customFormat="1" ht="20.25" customHeight="1" x14ac:dyDescent="0.2">
      <c r="A33" s="106" t="s">
        <v>30</v>
      </c>
      <c r="B33" s="107"/>
      <c r="C33" s="61">
        <v>3000</v>
      </c>
      <c r="D33" s="61">
        <v>0</v>
      </c>
      <c r="E33" s="61">
        <f>C33+D33</f>
        <v>3000</v>
      </c>
      <c r="F33" s="69"/>
    </row>
    <row r="34" spans="1:6" s="3" customFormat="1" ht="20.25" customHeight="1" x14ac:dyDescent="0.2">
      <c r="A34" s="106" t="s">
        <v>31</v>
      </c>
      <c r="B34" s="107"/>
      <c r="C34" s="61">
        <v>0</v>
      </c>
      <c r="D34" s="61">
        <v>0</v>
      </c>
      <c r="E34" s="61">
        <f>C34+D34</f>
        <v>0</v>
      </c>
      <c r="F34" s="69"/>
    </row>
    <row r="35" spans="1:6" s="3" customFormat="1" ht="20.25" customHeight="1" x14ac:dyDescent="0.2">
      <c r="A35" s="106" t="s">
        <v>32</v>
      </c>
      <c r="B35" s="107"/>
      <c r="C35" s="61">
        <v>0</v>
      </c>
      <c r="D35" s="61">
        <v>0</v>
      </c>
      <c r="E35" s="61">
        <f t="shared" ref="E35:E55" si="1">C35+D35</f>
        <v>0</v>
      </c>
      <c r="F35" s="69"/>
    </row>
    <row r="36" spans="1:6" s="3" customFormat="1" ht="20.25" customHeight="1" x14ac:dyDescent="0.2">
      <c r="A36" s="106" t="s">
        <v>33</v>
      </c>
      <c r="B36" s="107"/>
      <c r="C36" s="61">
        <v>0</v>
      </c>
      <c r="D36" s="61">
        <v>0</v>
      </c>
      <c r="E36" s="61">
        <f t="shared" si="1"/>
        <v>0</v>
      </c>
      <c r="F36" s="69"/>
    </row>
    <row r="37" spans="1:6" s="3" customFormat="1" ht="20.25" customHeight="1" x14ac:dyDescent="0.2">
      <c r="A37" s="106" t="s">
        <v>34</v>
      </c>
      <c r="B37" s="107"/>
      <c r="C37" s="61">
        <v>5000</v>
      </c>
      <c r="D37" s="61">
        <v>0</v>
      </c>
      <c r="E37" s="61">
        <f t="shared" si="1"/>
        <v>5000</v>
      </c>
      <c r="F37" s="69"/>
    </row>
    <row r="38" spans="1:6" s="3" customFormat="1" ht="20.25" customHeight="1" x14ac:dyDescent="0.2">
      <c r="A38" s="106" t="s">
        <v>122</v>
      </c>
      <c r="B38" s="107"/>
      <c r="C38" s="61">
        <v>10000</v>
      </c>
      <c r="D38" s="61">
        <v>0</v>
      </c>
      <c r="E38" s="61">
        <f t="shared" si="1"/>
        <v>10000</v>
      </c>
      <c r="F38" s="69"/>
    </row>
    <row r="39" spans="1:6" s="3" customFormat="1" ht="20.25" customHeight="1" x14ac:dyDescent="0.2">
      <c r="A39" s="106" t="s">
        <v>69</v>
      </c>
      <c r="B39" s="107"/>
      <c r="C39" s="61">
        <v>2000</v>
      </c>
      <c r="D39" s="61">
        <v>0</v>
      </c>
      <c r="E39" s="61">
        <f t="shared" si="1"/>
        <v>2000</v>
      </c>
      <c r="F39" s="69"/>
    </row>
    <row r="40" spans="1:6" s="3" customFormat="1" ht="20.25" customHeight="1" x14ac:dyDescent="0.2">
      <c r="A40" s="106" t="s">
        <v>35</v>
      </c>
      <c r="B40" s="107"/>
      <c r="C40" s="63">
        <v>0</v>
      </c>
      <c r="D40" s="61">
        <v>0</v>
      </c>
      <c r="E40" s="61">
        <f t="shared" si="1"/>
        <v>0</v>
      </c>
      <c r="F40" s="69"/>
    </row>
    <row r="41" spans="1:6" s="3" customFormat="1" ht="20.25" customHeight="1" x14ac:dyDescent="0.2">
      <c r="A41" s="106" t="s">
        <v>36</v>
      </c>
      <c r="B41" s="107"/>
      <c r="C41" s="63">
        <v>10000</v>
      </c>
      <c r="D41" s="61">
        <v>0</v>
      </c>
      <c r="E41" s="61">
        <f t="shared" si="1"/>
        <v>10000</v>
      </c>
      <c r="F41" s="69"/>
    </row>
    <row r="42" spans="1:6" s="3" customFormat="1" ht="20.25" customHeight="1" x14ac:dyDescent="0.2">
      <c r="A42" s="106" t="s">
        <v>37</v>
      </c>
      <c r="B42" s="107"/>
      <c r="C42" s="63">
        <v>10000</v>
      </c>
      <c r="D42" s="61">
        <v>0</v>
      </c>
      <c r="E42" s="61">
        <f t="shared" si="1"/>
        <v>10000</v>
      </c>
      <c r="F42" s="69"/>
    </row>
    <row r="43" spans="1:6" s="3" customFormat="1" ht="20.25" customHeight="1" x14ac:dyDescent="0.2">
      <c r="A43" s="106" t="s">
        <v>5</v>
      </c>
      <c r="B43" s="107"/>
      <c r="C43" s="63">
        <v>5000</v>
      </c>
      <c r="D43" s="61">
        <v>0</v>
      </c>
      <c r="E43" s="61">
        <f t="shared" si="1"/>
        <v>5000</v>
      </c>
      <c r="F43" s="69"/>
    </row>
    <row r="44" spans="1:6" s="3" customFormat="1" ht="20.25" customHeight="1" x14ac:dyDescent="0.2">
      <c r="A44" s="106" t="s">
        <v>38</v>
      </c>
      <c r="B44" s="107"/>
      <c r="C44" s="63">
        <v>15000</v>
      </c>
      <c r="D44" s="61">
        <v>0</v>
      </c>
      <c r="E44" s="61">
        <f t="shared" si="1"/>
        <v>15000</v>
      </c>
      <c r="F44" s="69"/>
    </row>
    <row r="45" spans="1:6" s="3" customFormat="1" ht="20.25" customHeight="1" x14ac:dyDescent="0.2">
      <c r="A45" s="106" t="s">
        <v>39</v>
      </c>
      <c r="B45" s="107"/>
      <c r="C45" s="63">
        <v>0</v>
      </c>
      <c r="D45" s="61">
        <v>0</v>
      </c>
      <c r="E45" s="61">
        <f t="shared" si="1"/>
        <v>0</v>
      </c>
      <c r="F45" s="69"/>
    </row>
    <row r="46" spans="1:6" s="3" customFormat="1" ht="20.25" customHeight="1" x14ac:dyDescent="0.2">
      <c r="A46" s="106" t="s">
        <v>40</v>
      </c>
      <c r="B46" s="107"/>
      <c r="C46" s="63">
        <v>3000</v>
      </c>
      <c r="D46" s="61">
        <v>0</v>
      </c>
      <c r="E46" s="61">
        <f t="shared" si="1"/>
        <v>3000</v>
      </c>
      <c r="F46" s="69"/>
    </row>
    <row r="47" spans="1:6" s="3" customFormat="1" ht="20.25" customHeight="1" x14ac:dyDescent="0.2">
      <c r="A47" s="106" t="s">
        <v>42</v>
      </c>
      <c r="B47" s="107"/>
      <c r="C47" s="63">
        <v>1000</v>
      </c>
      <c r="D47" s="61">
        <v>0</v>
      </c>
      <c r="E47" s="61">
        <f t="shared" si="1"/>
        <v>1000</v>
      </c>
      <c r="F47" s="69"/>
    </row>
    <row r="48" spans="1:6" s="3" customFormat="1" ht="20.25" customHeight="1" x14ac:dyDescent="0.2">
      <c r="A48" s="106" t="s">
        <v>43</v>
      </c>
      <c r="B48" s="107"/>
      <c r="C48" s="63">
        <v>2000</v>
      </c>
      <c r="D48" s="61">
        <v>0</v>
      </c>
      <c r="E48" s="61">
        <f t="shared" si="1"/>
        <v>2000</v>
      </c>
      <c r="F48" s="69" t="s">
        <v>133</v>
      </c>
    </row>
    <row r="49" spans="1:7" s="3" customFormat="1" ht="20.25" customHeight="1" x14ac:dyDescent="0.2">
      <c r="A49" s="106" t="s">
        <v>44</v>
      </c>
      <c r="B49" s="107"/>
      <c r="C49" s="63">
        <v>2500</v>
      </c>
      <c r="D49" s="61">
        <v>0</v>
      </c>
      <c r="E49" s="61">
        <f t="shared" si="1"/>
        <v>2500</v>
      </c>
      <c r="F49" s="69"/>
    </row>
    <row r="50" spans="1:7" s="3" customFormat="1" ht="20.25" customHeight="1" x14ac:dyDescent="0.2">
      <c r="A50" s="106" t="s">
        <v>45</v>
      </c>
      <c r="B50" s="107"/>
      <c r="C50" s="63">
        <v>2500</v>
      </c>
      <c r="D50" s="61">
        <v>0</v>
      </c>
      <c r="E50" s="61">
        <f t="shared" si="1"/>
        <v>2500</v>
      </c>
      <c r="F50" s="69"/>
    </row>
    <row r="51" spans="1:7" s="3" customFormat="1" ht="20.25" customHeight="1" x14ac:dyDescent="0.2">
      <c r="A51" s="106" t="s">
        <v>46</v>
      </c>
      <c r="B51" s="107"/>
      <c r="C51" s="63">
        <v>0</v>
      </c>
      <c r="D51" s="61">
        <v>0</v>
      </c>
      <c r="E51" s="61">
        <f t="shared" si="1"/>
        <v>0</v>
      </c>
      <c r="F51" s="69"/>
    </row>
    <row r="52" spans="1:7" s="3" customFormat="1" ht="20.25" customHeight="1" x14ac:dyDescent="0.2">
      <c r="A52" s="106" t="s">
        <v>47</v>
      </c>
      <c r="B52" s="107"/>
      <c r="C52" s="63">
        <v>2500</v>
      </c>
      <c r="D52" s="61">
        <v>0</v>
      </c>
      <c r="E52" s="61">
        <f t="shared" si="1"/>
        <v>2500</v>
      </c>
      <c r="F52" s="69"/>
    </row>
    <row r="53" spans="1:7" s="3" customFormat="1" ht="20.25" customHeight="1" x14ac:dyDescent="0.2">
      <c r="A53" s="106" t="s">
        <v>48</v>
      </c>
      <c r="B53" s="107"/>
      <c r="C53" s="63">
        <v>0</v>
      </c>
      <c r="D53" s="61">
        <v>0</v>
      </c>
      <c r="E53" s="61">
        <f t="shared" si="1"/>
        <v>0</v>
      </c>
      <c r="F53" s="69"/>
    </row>
    <row r="54" spans="1:7" s="3" customFormat="1" ht="20.25" customHeight="1" x14ac:dyDescent="0.2">
      <c r="A54" s="106" t="s">
        <v>49</v>
      </c>
      <c r="B54" s="107"/>
      <c r="C54" s="63">
        <v>0</v>
      </c>
      <c r="D54" s="61">
        <v>0</v>
      </c>
      <c r="E54" s="61">
        <f t="shared" si="1"/>
        <v>0</v>
      </c>
      <c r="F54" s="69"/>
    </row>
    <row r="55" spans="1:7" s="3" customFormat="1" ht="20.25" customHeight="1" x14ac:dyDescent="0.2">
      <c r="A55" s="106" t="s">
        <v>50</v>
      </c>
      <c r="B55" s="107"/>
      <c r="C55" s="63">
        <v>0</v>
      </c>
      <c r="D55" s="61">
        <v>0</v>
      </c>
      <c r="E55" s="61">
        <f t="shared" si="1"/>
        <v>0</v>
      </c>
      <c r="F55" s="70"/>
    </row>
    <row r="56" spans="1:7" s="3" customFormat="1" ht="20.25" customHeight="1" x14ac:dyDescent="0.2">
      <c r="A56" s="106" t="s">
        <v>41</v>
      </c>
      <c r="B56" s="107"/>
      <c r="C56" s="71">
        <f>SUM(C30:C55)</f>
        <v>78500</v>
      </c>
      <c r="D56" s="65">
        <f>SUM(D30:D55)</f>
        <v>0</v>
      </c>
      <c r="E56" s="72">
        <f>SUM(E30:E55)</f>
        <v>78500</v>
      </c>
      <c r="F56" s="92"/>
    </row>
    <row r="57" spans="1:7" s="3" customFormat="1" ht="20.25" customHeight="1" x14ac:dyDescent="0.25">
      <c r="A57" s="38"/>
      <c r="B57" s="38"/>
      <c r="C57" s="42"/>
      <c r="D57" s="43"/>
      <c r="E57" s="44"/>
    </row>
    <row r="58" spans="1:7" s="3" customFormat="1" ht="24" customHeight="1" x14ac:dyDescent="0.2">
      <c r="A58" s="103" t="s">
        <v>51</v>
      </c>
      <c r="B58" s="104"/>
      <c r="C58" s="54" t="s">
        <v>16</v>
      </c>
      <c r="D58" s="54" t="s">
        <v>17</v>
      </c>
      <c r="E58" s="54" t="s">
        <v>18</v>
      </c>
      <c r="F58" s="54" t="s">
        <v>111</v>
      </c>
    </row>
    <row r="59" spans="1:7" s="3" customFormat="1" ht="20.25" customHeight="1" x14ac:dyDescent="0.2">
      <c r="A59" s="106" t="s">
        <v>52</v>
      </c>
      <c r="B59" s="107"/>
      <c r="C59" s="61">
        <v>10000</v>
      </c>
      <c r="D59" s="61">
        <v>0</v>
      </c>
      <c r="E59" s="61">
        <f>C59+D59</f>
        <v>10000</v>
      </c>
      <c r="F59" s="67"/>
      <c r="G59" s="60"/>
    </row>
    <row r="60" spans="1:7" s="2" customFormat="1" ht="20.25" customHeight="1" x14ac:dyDescent="0.2">
      <c r="A60" s="106" t="s">
        <v>53</v>
      </c>
      <c r="B60" s="107"/>
      <c r="C60" s="61">
        <v>3000</v>
      </c>
      <c r="D60" s="61">
        <v>0</v>
      </c>
      <c r="E60" s="61">
        <f>C60+D60</f>
        <v>3000</v>
      </c>
      <c r="F60" s="67"/>
      <c r="G60" s="28"/>
    </row>
    <row r="61" spans="1:7" s="3" customFormat="1" ht="20.25" customHeight="1" x14ac:dyDescent="0.2">
      <c r="A61" s="106" t="s">
        <v>54</v>
      </c>
      <c r="B61" s="107"/>
      <c r="C61" s="61">
        <v>3000</v>
      </c>
      <c r="D61" s="61">
        <v>0</v>
      </c>
      <c r="E61" s="61">
        <f>C61+D61</f>
        <v>3000</v>
      </c>
      <c r="F61" s="68"/>
    </row>
    <row r="62" spans="1:7" s="3" customFormat="1" ht="20.25" customHeight="1" x14ac:dyDescent="0.2">
      <c r="A62" s="106" t="s">
        <v>55</v>
      </c>
      <c r="B62" s="107"/>
      <c r="C62" s="61">
        <v>1000</v>
      </c>
      <c r="D62" s="61">
        <v>0</v>
      </c>
      <c r="E62" s="61">
        <f>C62+D62</f>
        <v>1000</v>
      </c>
      <c r="F62" s="68"/>
    </row>
    <row r="63" spans="1:7" s="3" customFormat="1" ht="20.25" customHeight="1" x14ac:dyDescent="0.2">
      <c r="A63" s="106" t="s">
        <v>56</v>
      </c>
      <c r="B63" s="107"/>
      <c r="C63" s="71">
        <f>SUM(C59:C62)</f>
        <v>17000</v>
      </c>
      <c r="D63" s="65">
        <f>SUM(D59:D62)</f>
        <v>0</v>
      </c>
      <c r="E63" s="72">
        <f>SUM(E59:E62)</f>
        <v>17000</v>
      </c>
      <c r="F63" s="73"/>
    </row>
    <row r="64" spans="1:7" s="3" customFormat="1" ht="20.25" customHeight="1" x14ac:dyDescent="0.2">
      <c r="A64" s="38"/>
      <c r="B64" s="38"/>
      <c r="C64" s="78"/>
      <c r="D64" s="45"/>
      <c r="E64" s="91"/>
    </row>
    <row r="65" spans="1:7" s="3" customFormat="1" ht="25.15" customHeight="1" x14ac:dyDescent="0.2">
      <c r="A65" s="103" t="s">
        <v>103</v>
      </c>
      <c r="B65" s="104"/>
      <c r="C65" s="54" t="s">
        <v>16</v>
      </c>
      <c r="D65" s="54" t="s">
        <v>17</v>
      </c>
      <c r="E65" s="54" t="s">
        <v>18</v>
      </c>
      <c r="F65" s="54" t="s">
        <v>111</v>
      </c>
      <c r="G65" s="60"/>
    </row>
    <row r="66" spans="1:7" s="2" customFormat="1" ht="20.25" customHeight="1" x14ac:dyDescent="0.2">
      <c r="A66" s="106" t="s">
        <v>125</v>
      </c>
      <c r="B66" s="107"/>
      <c r="C66" s="61">
        <v>7000</v>
      </c>
      <c r="D66" s="61">
        <v>0</v>
      </c>
      <c r="E66" s="61">
        <f>C66+D66</f>
        <v>7000</v>
      </c>
      <c r="F66" s="67"/>
    </row>
    <row r="67" spans="1:7" s="3" customFormat="1" ht="20.25" customHeight="1" x14ac:dyDescent="0.2">
      <c r="A67" s="106" t="s">
        <v>124</v>
      </c>
      <c r="B67" s="107"/>
      <c r="C67" s="61">
        <v>7000</v>
      </c>
      <c r="D67" s="61">
        <v>0</v>
      </c>
      <c r="E67" s="61">
        <f>C67+D67</f>
        <v>7000</v>
      </c>
      <c r="F67" s="68"/>
    </row>
    <row r="68" spans="1:7" s="3" customFormat="1" ht="20.25" customHeight="1" x14ac:dyDescent="0.2">
      <c r="A68" s="106" t="s">
        <v>57</v>
      </c>
      <c r="B68" s="107"/>
      <c r="C68" s="61">
        <v>0</v>
      </c>
      <c r="D68" s="61">
        <v>0</v>
      </c>
      <c r="E68" s="61">
        <f>C68+D68</f>
        <v>0</v>
      </c>
      <c r="F68" s="74"/>
    </row>
    <row r="69" spans="1:7" s="3" customFormat="1" ht="20.25" customHeight="1" x14ac:dyDescent="0.2">
      <c r="A69" s="106" t="s">
        <v>58</v>
      </c>
      <c r="B69" s="107"/>
      <c r="C69" s="71">
        <f>SUM(C66:C68)</f>
        <v>14000</v>
      </c>
      <c r="D69" s="65">
        <f>SUM(D66:D68)</f>
        <v>0</v>
      </c>
      <c r="E69" s="72">
        <f>SUM(E66:E68)</f>
        <v>14000</v>
      </c>
      <c r="F69" s="75"/>
    </row>
    <row r="70" spans="1:7" s="3" customFormat="1" ht="20.25" customHeight="1" x14ac:dyDescent="0.25">
      <c r="A70" s="38"/>
      <c r="B70" s="38"/>
      <c r="C70" s="42"/>
      <c r="D70" s="43"/>
      <c r="E70" s="44"/>
    </row>
    <row r="71" spans="1:7" s="3" customFormat="1" ht="25.9" customHeight="1" x14ac:dyDescent="0.2">
      <c r="A71" s="103" t="s">
        <v>104</v>
      </c>
      <c r="B71" s="104"/>
      <c r="C71" s="54" t="s">
        <v>16</v>
      </c>
      <c r="D71" s="54" t="s">
        <v>17</v>
      </c>
      <c r="E71" s="54" t="s">
        <v>18</v>
      </c>
      <c r="F71" s="54" t="s">
        <v>111</v>
      </c>
    </row>
    <row r="72" spans="1:7" s="3" customFormat="1" ht="20.25" customHeight="1" x14ac:dyDescent="0.2">
      <c r="A72" s="106" t="s">
        <v>59</v>
      </c>
      <c r="B72" s="107"/>
      <c r="C72" s="61">
        <v>0</v>
      </c>
      <c r="D72" s="61">
        <v>0</v>
      </c>
      <c r="E72" s="61">
        <f>C72+D72</f>
        <v>0</v>
      </c>
      <c r="F72" s="67"/>
      <c r="G72" s="60"/>
    </row>
    <row r="73" spans="1:7" s="3" customFormat="1" ht="20.25" customHeight="1" x14ac:dyDescent="0.2">
      <c r="A73" s="106" t="s">
        <v>60</v>
      </c>
      <c r="B73" s="107"/>
      <c r="C73" s="61">
        <v>0</v>
      </c>
      <c r="D73" s="61">
        <v>0</v>
      </c>
      <c r="E73" s="61">
        <f>C73+D73</f>
        <v>0</v>
      </c>
      <c r="F73" s="67"/>
    </row>
    <row r="74" spans="1:7" s="3" customFormat="1" ht="20.25" customHeight="1" x14ac:dyDescent="0.2">
      <c r="A74" s="106" t="s">
        <v>61</v>
      </c>
      <c r="B74" s="107"/>
      <c r="C74" s="61">
        <v>8000</v>
      </c>
      <c r="D74" s="61">
        <v>0</v>
      </c>
      <c r="E74" s="61">
        <f>C74+D74</f>
        <v>8000</v>
      </c>
      <c r="F74" s="68"/>
    </row>
    <row r="75" spans="1:7" s="2" customFormat="1" ht="20.25" customHeight="1" x14ac:dyDescent="0.2">
      <c r="A75" s="106" t="s">
        <v>62</v>
      </c>
      <c r="B75" s="107"/>
      <c r="C75" s="61">
        <v>2000</v>
      </c>
      <c r="D75" s="61">
        <v>0</v>
      </c>
      <c r="E75" s="61">
        <f>C75+D75</f>
        <v>2000</v>
      </c>
      <c r="F75" s="68"/>
    </row>
    <row r="76" spans="1:7" s="3" customFormat="1" ht="20.25" customHeight="1" x14ac:dyDescent="0.2">
      <c r="A76" s="106" t="s">
        <v>126</v>
      </c>
      <c r="B76" s="107"/>
      <c r="C76" s="61">
        <v>5000</v>
      </c>
      <c r="D76" s="61">
        <v>0</v>
      </c>
      <c r="E76" s="61">
        <f>C76+D76</f>
        <v>5000</v>
      </c>
      <c r="F76" s="68"/>
    </row>
    <row r="77" spans="1:7" s="3" customFormat="1" ht="20.25" customHeight="1" x14ac:dyDescent="0.2">
      <c r="A77" s="106" t="s">
        <v>64</v>
      </c>
      <c r="B77" s="107"/>
      <c r="C77" s="71">
        <f>SUM(C72:C76)</f>
        <v>15000</v>
      </c>
      <c r="D77" s="65">
        <f>SUM(D72:D76)</f>
        <v>0</v>
      </c>
      <c r="E77" s="72">
        <f>SUM(E72:E76)</f>
        <v>15000</v>
      </c>
      <c r="F77" s="75"/>
    </row>
    <row r="78" spans="1:7" s="3" customFormat="1" ht="20.25" customHeight="1" x14ac:dyDescent="0.25">
      <c r="A78" s="38"/>
      <c r="B78" s="38"/>
      <c r="C78" s="42"/>
      <c r="D78" s="43"/>
      <c r="E78" s="46"/>
    </row>
    <row r="79" spans="1:7" s="2" customFormat="1" ht="26.45" customHeight="1" x14ac:dyDescent="0.2">
      <c r="A79" s="103" t="s">
        <v>114</v>
      </c>
      <c r="B79" s="104"/>
      <c r="C79" s="54" t="s">
        <v>16</v>
      </c>
      <c r="D79" s="54" t="s">
        <v>17</v>
      </c>
      <c r="E79" s="54" t="s">
        <v>18</v>
      </c>
      <c r="F79" s="54" t="s">
        <v>111</v>
      </c>
    </row>
    <row r="80" spans="1:7" s="3" customFormat="1" ht="20.25" customHeight="1" x14ac:dyDescent="0.2">
      <c r="A80" s="106" t="s">
        <v>65</v>
      </c>
      <c r="B80" s="107"/>
      <c r="C80" s="61">
        <v>5000</v>
      </c>
      <c r="D80" s="61">
        <v>0</v>
      </c>
      <c r="E80" s="61">
        <f>C80+D80</f>
        <v>5000</v>
      </c>
      <c r="F80" s="67"/>
      <c r="G80" s="60"/>
    </row>
    <row r="81" spans="1:7" s="3" customFormat="1" ht="20.25" customHeight="1" x14ac:dyDescent="0.2">
      <c r="A81" s="106" t="s">
        <v>66</v>
      </c>
      <c r="B81" s="107"/>
      <c r="C81" s="61">
        <v>20000</v>
      </c>
      <c r="D81" s="61">
        <v>0</v>
      </c>
      <c r="E81" s="61">
        <f>C81+D81</f>
        <v>20000</v>
      </c>
      <c r="F81" s="67"/>
    </row>
    <row r="82" spans="1:7" s="3" customFormat="1" ht="20.25" customHeight="1" x14ac:dyDescent="0.2">
      <c r="A82" s="106" t="s">
        <v>127</v>
      </c>
      <c r="B82" s="107"/>
      <c r="C82" s="61">
        <v>5000</v>
      </c>
      <c r="D82" s="61">
        <v>0</v>
      </c>
      <c r="E82" s="61">
        <f>C82+D82</f>
        <v>5000</v>
      </c>
      <c r="F82" s="68"/>
    </row>
    <row r="83" spans="1:7" s="3" customFormat="1" ht="20.25" customHeight="1" x14ac:dyDescent="0.2">
      <c r="A83" s="106" t="s">
        <v>120</v>
      </c>
      <c r="B83" s="107"/>
      <c r="C83" s="61">
        <v>3000</v>
      </c>
      <c r="D83" s="61">
        <v>0</v>
      </c>
      <c r="E83" s="61">
        <f>C83+D83</f>
        <v>3000</v>
      </c>
      <c r="F83" s="68"/>
    </row>
    <row r="84" spans="1:7" s="3" customFormat="1" ht="20.25" customHeight="1" x14ac:dyDescent="0.2">
      <c r="A84" s="106" t="s">
        <v>67</v>
      </c>
      <c r="B84" s="107"/>
      <c r="C84" s="61">
        <v>1000</v>
      </c>
      <c r="D84" s="61">
        <v>0</v>
      </c>
      <c r="E84" s="61">
        <f>C84+D84</f>
        <v>1000</v>
      </c>
      <c r="F84" s="68"/>
    </row>
    <row r="85" spans="1:7" s="3" customFormat="1" ht="20.25" customHeight="1" x14ac:dyDescent="0.2">
      <c r="A85" s="106" t="s">
        <v>70</v>
      </c>
      <c r="B85" s="107"/>
      <c r="C85" s="71">
        <f>SUM(C80:C84)</f>
        <v>34000</v>
      </c>
      <c r="D85" s="65">
        <f>SUM(D80:D84)</f>
        <v>0</v>
      </c>
      <c r="E85" s="72">
        <f>SUM(E80:E84)</f>
        <v>34000</v>
      </c>
      <c r="F85" s="75"/>
    </row>
    <row r="86" spans="1:7" s="2" customFormat="1" ht="20.25" customHeight="1" x14ac:dyDescent="0.2">
      <c r="A86" s="31"/>
      <c r="B86" s="38"/>
      <c r="C86" s="33"/>
      <c r="D86" s="35"/>
      <c r="E86" s="29"/>
      <c r="F86" s="3"/>
    </row>
    <row r="87" spans="1:7" s="3" customFormat="1" ht="27" customHeight="1" x14ac:dyDescent="0.2">
      <c r="A87" s="103" t="s">
        <v>105</v>
      </c>
      <c r="B87" s="104"/>
      <c r="C87" s="54" t="s">
        <v>16</v>
      </c>
      <c r="D87" s="54" t="s">
        <v>17</v>
      </c>
      <c r="E87" s="54" t="s">
        <v>18</v>
      </c>
      <c r="F87" s="54" t="s">
        <v>111</v>
      </c>
    </row>
    <row r="88" spans="1:7" s="3" customFormat="1" ht="20.25" customHeight="1" x14ac:dyDescent="0.2">
      <c r="A88" s="106" t="s">
        <v>71</v>
      </c>
      <c r="B88" s="107"/>
      <c r="C88" s="61">
        <v>0</v>
      </c>
      <c r="D88" s="61">
        <v>0</v>
      </c>
      <c r="E88" s="61">
        <f>C88+D88</f>
        <v>0</v>
      </c>
      <c r="F88" s="67"/>
      <c r="G88" s="60"/>
    </row>
    <row r="89" spans="1:7" s="3" customFormat="1" ht="20.25" customHeight="1" x14ac:dyDescent="0.2">
      <c r="A89" s="106" t="s">
        <v>72</v>
      </c>
      <c r="B89" s="107"/>
      <c r="C89" s="61">
        <v>0</v>
      </c>
      <c r="D89" s="61">
        <v>0</v>
      </c>
      <c r="E89" s="61">
        <f>C89+D89</f>
        <v>0</v>
      </c>
      <c r="F89" s="67"/>
    </row>
    <row r="90" spans="1:7" s="3" customFormat="1" ht="20.25" customHeight="1" x14ac:dyDescent="0.2">
      <c r="A90" s="106" t="s">
        <v>73</v>
      </c>
      <c r="B90" s="107"/>
      <c r="C90" s="61">
        <v>3000</v>
      </c>
      <c r="D90" s="61">
        <v>0</v>
      </c>
      <c r="E90" s="61">
        <f>C90+D90</f>
        <v>3000</v>
      </c>
      <c r="F90" s="68"/>
    </row>
    <row r="91" spans="1:7" s="3" customFormat="1" ht="20.25" customHeight="1" x14ac:dyDescent="0.2">
      <c r="A91" s="106" t="s">
        <v>74</v>
      </c>
      <c r="B91" s="107"/>
      <c r="C91" s="61">
        <v>0</v>
      </c>
      <c r="D91" s="61">
        <v>0</v>
      </c>
      <c r="E91" s="61">
        <f>C91+D91</f>
        <v>0</v>
      </c>
      <c r="F91" s="68"/>
    </row>
    <row r="92" spans="1:7" s="3" customFormat="1" ht="20.25" customHeight="1" x14ac:dyDescent="0.2">
      <c r="A92" s="106" t="s">
        <v>75</v>
      </c>
      <c r="B92" s="107"/>
      <c r="C92" s="71">
        <f>SUM(C88:C91)</f>
        <v>3000</v>
      </c>
      <c r="D92" s="65">
        <f>SUM(D88:D91)</f>
        <v>0</v>
      </c>
      <c r="E92" s="72">
        <f>SUM(E88:E91)</f>
        <v>3000</v>
      </c>
      <c r="F92" s="75"/>
    </row>
    <row r="93" spans="1:7" s="3" customFormat="1" ht="20.25" customHeight="1" x14ac:dyDescent="0.2">
      <c r="A93" s="36"/>
      <c r="B93" s="6"/>
      <c r="C93" s="33"/>
      <c r="D93" s="35"/>
      <c r="E93" s="29"/>
    </row>
    <row r="94" spans="1:7" s="3" customFormat="1" ht="27.6" customHeight="1" x14ac:dyDescent="0.2">
      <c r="A94" s="103" t="s">
        <v>106</v>
      </c>
      <c r="B94" s="104"/>
      <c r="C94" s="54" t="s">
        <v>16</v>
      </c>
      <c r="D94" s="54" t="s">
        <v>17</v>
      </c>
      <c r="E94" s="54" t="s">
        <v>18</v>
      </c>
      <c r="F94" s="54" t="s">
        <v>111</v>
      </c>
    </row>
    <row r="95" spans="1:7" s="3" customFormat="1" ht="20.25" customHeight="1" x14ac:dyDescent="0.2">
      <c r="A95" s="106" t="s">
        <v>76</v>
      </c>
      <c r="B95" s="107"/>
      <c r="C95" s="61">
        <v>6000</v>
      </c>
      <c r="D95" s="61">
        <v>0</v>
      </c>
      <c r="E95" s="61">
        <f t="shared" ref="E95:E100" si="2">C95+D95</f>
        <v>6000</v>
      </c>
      <c r="F95" s="67"/>
    </row>
    <row r="96" spans="1:7" s="3" customFormat="1" ht="20.25" customHeight="1" x14ac:dyDescent="0.2">
      <c r="A96" s="106" t="s">
        <v>77</v>
      </c>
      <c r="B96" s="107"/>
      <c r="C96" s="61">
        <v>5000</v>
      </c>
      <c r="D96" s="61">
        <v>0</v>
      </c>
      <c r="E96" s="61">
        <f t="shared" si="2"/>
        <v>5000</v>
      </c>
      <c r="F96" s="67"/>
    </row>
    <row r="97" spans="1:6" s="3" customFormat="1" ht="20.25" customHeight="1" x14ac:dyDescent="0.2">
      <c r="A97" s="106" t="s">
        <v>78</v>
      </c>
      <c r="B97" s="107"/>
      <c r="C97" s="61">
        <v>0</v>
      </c>
      <c r="D97" s="61">
        <v>0</v>
      </c>
      <c r="E97" s="61">
        <f t="shared" si="2"/>
        <v>0</v>
      </c>
      <c r="F97" s="68"/>
    </row>
    <row r="98" spans="1:6" s="3" customFormat="1" ht="20.25" customHeight="1" x14ac:dyDescent="0.2">
      <c r="A98" s="106" t="s">
        <v>63</v>
      </c>
      <c r="B98" s="107"/>
      <c r="C98" s="61">
        <v>500</v>
      </c>
      <c r="D98" s="61">
        <v>0</v>
      </c>
      <c r="E98" s="61">
        <f t="shared" si="2"/>
        <v>500</v>
      </c>
      <c r="F98" s="68"/>
    </row>
    <row r="99" spans="1:6" s="3" customFormat="1" ht="20.25" customHeight="1" x14ac:dyDescent="0.2">
      <c r="A99" s="106" t="s">
        <v>79</v>
      </c>
      <c r="B99" s="107"/>
      <c r="C99" s="61">
        <v>500</v>
      </c>
      <c r="D99" s="61">
        <v>0</v>
      </c>
      <c r="E99" s="61">
        <f t="shared" si="2"/>
        <v>500</v>
      </c>
      <c r="F99" s="68"/>
    </row>
    <row r="100" spans="1:6" s="3" customFormat="1" ht="20.25" customHeight="1" x14ac:dyDescent="0.2">
      <c r="A100" s="106" t="s">
        <v>80</v>
      </c>
      <c r="B100" s="107"/>
      <c r="C100" s="61">
        <v>5000</v>
      </c>
      <c r="D100" s="61">
        <v>0</v>
      </c>
      <c r="E100" s="61">
        <f t="shared" si="2"/>
        <v>5000</v>
      </c>
      <c r="F100" s="68"/>
    </row>
    <row r="101" spans="1:6" s="3" customFormat="1" ht="20.25" customHeight="1" x14ac:dyDescent="0.2">
      <c r="A101" s="106" t="s">
        <v>81</v>
      </c>
      <c r="B101" s="107"/>
      <c r="C101" s="71">
        <f>SUM(C95:C100)</f>
        <v>17000</v>
      </c>
      <c r="D101" s="65">
        <f>SUM(D95:D100)</f>
        <v>0</v>
      </c>
      <c r="E101" s="72">
        <f>SUM(E95:E100)</f>
        <v>17000</v>
      </c>
      <c r="F101" s="75"/>
    </row>
    <row r="102" spans="1:6" s="3" customFormat="1" ht="20.25" customHeight="1" x14ac:dyDescent="0.2">
      <c r="A102" s="36"/>
      <c r="B102" s="6"/>
      <c r="C102" s="33"/>
      <c r="D102" s="35"/>
      <c r="E102" s="29"/>
    </row>
    <row r="103" spans="1:6" s="3" customFormat="1" ht="26.45" customHeight="1" x14ac:dyDescent="0.2">
      <c r="A103" s="103" t="s">
        <v>107</v>
      </c>
      <c r="B103" s="104"/>
      <c r="C103" s="54" t="s">
        <v>16</v>
      </c>
      <c r="D103" s="54" t="s">
        <v>17</v>
      </c>
      <c r="E103" s="54" t="s">
        <v>18</v>
      </c>
      <c r="F103" s="54" t="s">
        <v>111</v>
      </c>
    </row>
    <row r="104" spans="1:6" s="3" customFormat="1" ht="20.25" customHeight="1" x14ac:dyDescent="0.2">
      <c r="A104" s="103" t="s">
        <v>98</v>
      </c>
      <c r="B104" s="105"/>
      <c r="C104" s="55"/>
      <c r="D104" s="55"/>
      <c r="E104" s="111"/>
      <c r="F104" s="112"/>
    </row>
    <row r="105" spans="1:6" s="3" customFormat="1" ht="20.25" customHeight="1" x14ac:dyDescent="0.2">
      <c r="A105" s="106" t="s">
        <v>82</v>
      </c>
      <c r="B105" s="107"/>
      <c r="C105" s="61">
        <v>500</v>
      </c>
      <c r="D105" s="61">
        <v>0</v>
      </c>
      <c r="E105" s="61">
        <f>C105+D105</f>
        <v>500</v>
      </c>
      <c r="F105" s="67"/>
    </row>
    <row r="106" spans="1:6" s="3" customFormat="1" ht="20.25" customHeight="1" x14ac:dyDescent="0.2">
      <c r="A106" s="106" t="s">
        <v>83</v>
      </c>
      <c r="B106" s="107"/>
      <c r="C106" s="61">
        <v>500</v>
      </c>
      <c r="D106" s="61">
        <v>0</v>
      </c>
      <c r="E106" s="61">
        <f t="shared" ref="E106:E113" si="3">C106+D106</f>
        <v>500</v>
      </c>
      <c r="F106" s="68"/>
    </row>
    <row r="107" spans="1:6" s="3" customFormat="1" ht="20.25" customHeight="1" x14ac:dyDescent="0.2">
      <c r="A107" s="106" t="s">
        <v>72</v>
      </c>
      <c r="B107" s="107"/>
      <c r="C107" s="61">
        <v>500</v>
      </c>
      <c r="D107" s="61">
        <v>0</v>
      </c>
      <c r="E107" s="61">
        <f t="shared" si="3"/>
        <v>500</v>
      </c>
      <c r="F107" s="68"/>
    </row>
    <row r="108" spans="1:6" s="3" customFormat="1" ht="20.25" customHeight="1" x14ac:dyDescent="0.2">
      <c r="A108" s="106" t="s">
        <v>84</v>
      </c>
      <c r="B108" s="107"/>
      <c r="C108" s="61">
        <v>400</v>
      </c>
      <c r="D108" s="61">
        <v>0</v>
      </c>
      <c r="E108" s="61">
        <f t="shared" si="3"/>
        <v>400</v>
      </c>
      <c r="F108" s="68"/>
    </row>
    <row r="109" spans="1:6" s="3" customFormat="1" ht="20.25" customHeight="1" x14ac:dyDescent="0.2">
      <c r="A109" s="106" t="s">
        <v>85</v>
      </c>
      <c r="B109" s="107"/>
      <c r="C109" s="61">
        <v>100</v>
      </c>
      <c r="D109" s="61">
        <v>0</v>
      </c>
      <c r="E109" s="61">
        <f t="shared" si="3"/>
        <v>100</v>
      </c>
      <c r="F109" s="68"/>
    </row>
    <row r="110" spans="1:6" s="3" customFormat="1" ht="20.25" customHeight="1" x14ac:dyDescent="0.2">
      <c r="A110" s="106" t="s">
        <v>126</v>
      </c>
      <c r="B110" s="107"/>
      <c r="C110" s="61">
        <v>500</v>
      </c>
      <c r="D110" s="61">
        <v>0</v>
      </c>
      <c r="E110" s="61">
        <f t="shared" si="3"/>
        <v>500</v>
      </c>
      <c r="F110" s="68"/>
    </row>
    <row r="111" spans="1:6" s="3" customFormat="1" ht="20.25" customHeight="1" x14ac:dyDescent="0.2">
      <c r="A111" s="106" t="s">
        <v>79</v>
      </c>
      <c r="B111" s="107"/>
      <c r="C111" s="61">
        <v>500</v>
      </c>
      <c r="D111" s="61">
        <v>0</v>
      </c>
      <c r="E111" s="61">
        <f t="shared" si="3"/>
        <v>500</v>
      </c>
      <c r="F111" s="68"/>
    </row>
    <row r="112" spans="1:6" s="3" customFormat="1" ht="20.25" customHeight="1" x14ac:dyDescent="0.2">
      <c r="A112" s="106" t="s">
        <v>86</v>
      </c>
      <c r="B112" s="107"/>
      <c r="C112" s="61">
        <v>500</v>
      </c>
      <c r="D112" s="61">
        <v>0</v>
      </c>
      <c r="E112" s="61">
        <f t="shared" si="3"/>
        <v>500</v>
      </c>
      <c r="F112" s="68"/>
    </row>
    <row r="113" spans="1:7" s="3" customFormat="1" ht="20.25" customHeight="1" x14ac:dyDescent="0.2">
      <c r="A113" s="106" t="s">
        <v>87</v>
      </c>
      <c r="B113" s="107"/>
      <c r="C113" s="61">
        <v>500</v>
      </c>
      <c r="D113" s="61">
        <v>0</v>
      </c>
      <c r="E113" s="61">
        <f t="shared" si="3"/>
        <v>500</v>
      </c>
      <c r="F113" s="68"/>
    </row>
    <row r="114" spans="1:7" s="3" customFormat="1" ht="20.25" customHeight="1" x14ac:dyDescent="0.2">
      <c r="A114" s="106" t="s">
        <v>97</v>
      </c>
      <c r="B114" s="107"/>
      <c r="C114" s="71">
        <f>SUM(C105:C113)</f>
        <v>4000</v>
      </c>
      <c r="D114" s="65">
        <f>SUM(D105:D113)</f>
        <v>0</v>
      </c>
      <c r="E114" s="72">
        <f>SUM(E105:E113)</f>
        <v>4000</v>
      </c>
      <c r="F114" s="75"/>
    </row>
    <row r="115" spans="1:7" s="3" customFormat="1" ht="20.25" customHeight="1" x14ac:dyDescent="0.2">
      <c r="A115" s="52"/>
      <c r="B115" s="22"/>
      <c r="C115" s="78"/>
      <c r="D115" s="45"/>
      <c r="E115" s="79"/>
    </row>
    <row r="116" spans="1:7" s="3" customFormat="1" ht="27" customHeight="1" x14ac:dyDescent="0.2">
      <c r="A116" s="103" t="s">
        <v>99</v>
      </c>
      <c r="B116" s="104"/>
      <c r="C116" s="30" t="s">
        <v>16</v>
      </c>
      <c r="D116" s="30" t="s">
        <v>17</v>
      </c>
      <c r="E116" s="30" t="s">
        <v>18</v>
      </c>
      <c r="F116" s="54" t="s">
        <v>111</v>
      </c>
      <c r="G116" s="60"/>
    </row>
    <row r="117" spans="1:7" s="3" customFormat="1" ht="20.25" customHeight="1" x14ac:dyDescent="0.2">
      <c r="A117" s="106" t="s">
        <v>82</v>
      </c>
      <c r="B117" s="107"/>
      <c r="C117" s="61">
        <v>500</v>
      </c>
      <c r="D117" s="61">
        <v>0</v>
      </c>
      <c r="E117" s="61">
        <f>C117+D117</f>
        <v>500</v>
      </c>
      <c r="F117" s="89"/>
      <c r="G117" s="60"/>
    </row>
    <row r="118" spans="1:7" s="3" customFormat="1" ht="20.25" customHeight="1" x14ac:dyDescent="0.2">
      <c r="A118" s="106" t="s">
        <v>83</v>
      </c>
      <c r="B118" s="107"/>
      <c r="C118" s="61">
        <v>500</v>
      </c>
      <c r="D118" s="61">
        <v>0</v>
      </c>
      <c r="E118" s="61">
        <f t="shared" ref="E118:E125" si="4">C118+D118</f>
        <v>500</v>
      </c>
      <c r="F118" s="67"/>
    </row>
    <row r="119" spans="1:7" s="3" customFormat="1" ht="20.25" customHeight="1" x14ac:dyDescent="0.2">
      <c r="A119" s="106" t="s">
        <v>72</v>
      </c>
      <c r="B119" s="107"/>
      <c r="C119" s="61">
        <v>500</v>
      </c>
      <c r="D119" s="61">
        <v>0</v>
      </c>
      <c r="E119" s="61">
        <f t="shared" si="4"/>
        <v>500</v>
      </c>
      <c r="F119" s="68"/>
    </row>
    <row r="120" spans="1:7" s="3" customFormat="1" ht="20.25" customHeight="1" x14ac:dyDescent="0.2">
      <c r="A120" s="106" t="s">
        <v>84</v>
      </c>
      <c r="B120" s="107"/>
      <c r="C120" s="61">
        <v>400</v>
      </c>
      <c r="D120" s="61">
        <v>0</v>
      </c>
      <c r="E120" s="61">
        <f t="shared" si="4"/>
        <v>400</v>
      </c>
      <c r="F120" s="68"/>
    </row>
    <row r="121" spans="1:7" s="3" customFormat="1" ht="20.25" customHeight="1" x14ac:dyDescent="0.2">
      <c r="A121" s="106" t="s">
        <v>85</v>
      </c>
      <c r="B121" s="107"/>
      <c r="C121" s="61">
        <v>100</v>
      </c>
      <c r="D121" s="61">
        <v>0</v>
      </c>
      <c r="E121" s="61">
        <f t="shared" si="4"/>
        <v>100</v>
      </c>
      <c r="F121" s="68"/>
    </row>
    <row r="122" spans="1:7" s="3" customFormat="1" ht="20.25" customHeight="1" x14ac:dyDescent="0.2">
      <c r="A122" s="106" t="s">
        <v>126</v>
      </c>
      <c r="B122" s="107"/>
      <c r="C122" s="61">
        <v>500</v>
      </c>
      <c r="D122" s="61">
        <v>0</v>
      </c>
      <c r="E122" s="61">
        <f t="shared" si="4"/>
        <v>500</v>
      </c>
      <c r="F122" s="68"/>
    </row>
    <row r="123" spans="1:7" s="3" customFormat="1" ht="20.25" customHeight="1" x14ac:dyDescent="0.2">
      <c r="A123" s="106" t="s">
        <v>79</v>
      </c>
      <c r="B123" s="107"/>
      <c r="C123" s="61">
        <v>500</v>
      </c>
      <c r="D123" s="61">
        <v>0</v>
      </c>
      <c r="E123" s="61">
        <f t="shared" si="4"/>
        <v>500</v>
      </c>
      <c r="F123" s="68"/>
    </row>
    <row r="124" spans="1:7" s="3" customFormat="1" ht="20.25" customHeight="1" x14ac:dyDescent="0.2">
      <c r="A124" s="106" t="s">
        <v>86</v>
      </c>
      <c r="B124" s="107"/>
      <c r="C124" s="61">
        <v>500</v>
      </c>
      <c r="D124" s="61">
        <v>0</v>
      </c>
      <c r="E124" s="61">
        <f t="shared" si="4"/>
        <v>500</v>
      </c>
      <c r="F124" s="68"/>
    </row>
    <row r="125" spans="1:7" s="3" customFormat="1" ht="20.25" customHeight="1" x14ac:dyDescent="0.2">
      <c r="A125" s="106" t="s">
        <v>87</v>
      </c>
      <c r="B125" s="107"/>
      <c r="C125" s="61">
        <v>500</v>
      </c>
      <c r="D125" s="61">
        <v>0</v>
      </c>
      <c r="E125" s="61">
        <f t="shared" si="4"/>
        <v>500</v>
      </c>
      <c r="F125" s="68"/>
    </row>
    <row r="126" spans="1:7" s="3" customFormat="1" ht="20.25" customHeight="1" x14ac:dyDescent="0.2">
      <c r="A126" s="106" t="s">
        <v>100</v>
      </c>
      <c r="B126" s="107"/>
      <c r="C126" s="71">
        <f>SUM(C117:C125)</f>
        <v>4000</v>
      </c>
      <c r="D126" s="65">
        <f>SUM(D117:D125)</f>
        <v>0</v>
      </c>
      <c r="E126" s="72">
        <f>SUM(E117:E125)</f>
        <v>4000</v>
      </c>
      <c r="F126" s="75"/>
    </row>
    <row r="127" spans="1:7" s="3" customFormat="1" ht="20.25" customHeight="1" x14ac:dyDescent="0.2">
      <c r="A127" s="52"/>
      <c r="B127" s="22"/>
      <c r="C127" s="78"/>
      <c r="D127" s="45"/>
      <c r="E127" s="79"/>
    </row>
    <row r="128" spans="1:7" s="3" customFormat="1" ht="28.15" customHeight="1" x14ac:dyDescent="0.2">
      <c r="A128" s="103" t="s">
        <v>101</v>
      </c>
      <c r="B128" s="104"/>
      <c r="C128" s="54" t="s">
        <v>16</v>
      </c>
      <c r="D128" s="54" t="s">
        <v>17</v>
      </c>
      <c r="E128" s="54" t="s">
        <v>18</v>
      </c>
      <c r="F128" s="54" t="s">
        <v>111</v>
      </c>
      <c r="G128" s="60"/>
    </row>
    <row r="129" spans="1:8" s="3" customFormat="1" ht="20.25" customHeight="1" x14ac:dyDescent="0.2">
      <c r="A129" s="106" t="s">
        <v>82</v>
      </c>
      <c r="B129" s="107"/>
      <c r="C129" s="61">
        <v>0</v>
      </c>
      <c r="D129" s="61">
        <v>0</v>
      </c>
      <c r="E129" s="61">
        <f>C129+D129</f>
        <v>0</v>
      </c>
      <c r="F129" s="88"/>
    </row>
    <row r="130" spans="1:8" s="3" customFormat="1" ht="20.25" customHeight="1" x14ac:dyDescent="0.2">
      <c r="A130" s="106" t="s">
        <v>83</v>
      </c>
      <c r="B130" s="107"/>
      <c r="C130" s="61">
        <v>0</v>
      </c>
      <c r="D130" s="61">
        <v>0</v>
      </c>
      <c r="E130" s="61">
        <f t="shared" ref="E130:E137" si="5">C130+D130</f>
        <v>0</v>
      </c>
      <c r="F130" s="67"/>
    </row>
    <row r="131" spans="1:8" s="3" customFormat="1" ht="20.25" customHeight="1" x14ac:dyDescent="0.2">
      <c r="A131" s="106" t="s">
        <v>72</v>
      </c>
      <c r="B131" s="107"/>
      <c r="C131" s="61">
        <v>0</v>
      </c>
      <c r="D131" s="61">
        <v>0</v>
      </c>
      <c r="E131" s="61">
        <f t="shared" si="5"/>
        <v>0</v>
      </c>
      <c r="F131" s="68"/>
    </row>
    <row r="132" spans="1:8" s="3" customFormat="1" ht="20.25" customHeight="1" x14ac:dyDescent="0.2">
      <c r="A132" s="106" t="s">
        <v>84</v>
      </c>
      <c r="B132" s="107"/>
      <c r="C132" s="61">
        <v>0</v>
      </c>
      <c r="D132" s="61">
        <v>0</v>
      </c>
      <c r="E132" s="61">
        <f t="shared" si="5"/>
        <v>0</v>
      </c>
      <c r="F132" s="68"/>
    </row>
    <row r="133" spans="1:8" s="3" customFormat="1" ht="20.25" customHeight="1" x14ac:dyDescent="0.2">
      <c r="A133" s="106" t="s">
        <v>85</v>
      </c>
      <c r="B133" s="107"/>
      <c r="C133" s="61">
        <v>0</v>
      </c>
      <c r="D133" s="61">
        <v>0</v>
      </c>
      <c r="E133" s="61">
        <f t="shared" si="5"/>
        <v>0</v>
      </c>
      <c r="F133" s="68"/>
    </row>
    <row r="134" spans="1:8" s="3" customFormat="1" ht="20.25" customHeight="1" x14ac:dyDescent="0.2">
      <c r="A134" s="106" t="s">
        <v>126</v>
      </c>
      <c r="B134" s="107"/>
      <c r="C134" s="61">
        <v>0</v>
      </c>
      <c r="D134" s="61">
        <v>0</v>
      </c>
      <c r="E134" s="61">
        <f t="shared" si="5"/>
        <v>0</v>
      </c>
      <c r="F134" s="68"/>
    </row>
    <row r="135" spans="1:8" s="3" customFormat="1" ht="20.25" customHeight="1" x14ac:dyDescent="0.2">
      <c r="A135" s="106" t="s">
        <v>79</v>
      </c>
      <c r="B135" s="107"/>
      <c r="C135" s="61">
        <v>0</v>
      </c>
      <c r="D135" s="61">
        <v>0</v>
      </c>
      <c r="E135" s="61">
        <f t="shared" si="5"/>
        <v>0</v>
      </c>
      <c r="F135" s="68"/>
    </row>
    <row r="136" spans="1:8" s="3" customFormat="1" ht="20.25" customHeight="1" x14ac:dyDescent="0.2">
      <c r="A136" s="106" t="s">
        <v>86</v>
      </c>
      <c r="B136" s="107"/>
      <c r="C136" s="61">
        <v>0</v>
      </c>
      <c r="D136" s="61">
        <v>0</v>
      </c>
      <c r="E136" s="61">
        <f t="shared" si="5"/>
        <v>0</v>
      </c>
      <c r="F136" s="68"/>
    </row>
    <row r="137" spans="1:8" s="3" customFormat="1" ht="20.25" customHeight="1" x14ac:dyDescent="0.2">
      <c r="A137" s="106" t="s">
        <v>87</v>
      </c>
      <c r="B137" s="107"/>
      <c r="C137" s="61">
        <v>0</v>
      </c>
      <c r="D137" s="61">
        <v>0</v>
      </c>
      <c r="E137" s="61">
        <f t="shared" si="5"/>
        <v>0</v>
      </c>
      <c r="F137" s="68"/>
    </row>
    <row r="138" spans="1:8" s="3" customFormat="1" ht="20.25" customHeight="1" x14ac:dyDescent="0.2">
      <c r="A138" s="106" t="s">
        <v>102</v>
      </c>
      <c r="B138" s="107"/>
      <c r="C138" s="71">
        <f>SUM(C129:C137)</f>
        <v>0</v>
      </c>
      <c r="D138" s="65">
        <f>SUM(D129:D137)</f>
        <v>0</v>
      </c>
      <c r="E138" s="72">
        <f>SUM(E129:E137)</f>
        <v>0</v>
      </c>
      <c r="F138" s="75"/>
      <c r="G138" s="60"/>
    </row>
    <row r="139" spans="1:8" s="3" customFormat="1" ht="20.25" customHeight="1" x14ac:dyDescent="0.25">
      <c r="A139" s="83" t="s">
        <v>112</v>
      </c>
      <c r="B139" s="83"/>
      <c r="C139" s="80"/>
      <c r="D139" s="81"/>
      <c r="E139" s="82"/>
      <c r="F139" s="76"/>
      <c r="G139" s="37"/>
      <c r="H139" s="37"/>
    </row>
    <row r="140" spans="1:8" s="3" customFormat="1" ht="20.25" customHeight="1" x14ac:dyDescent="0.2">
      <c r="A140" s="52"/>
      <c r="B140" s="22"/>
      <c r="C140" s="78"/>
      <c r="D140" s="45"/>
      <c r="E140" s="79"/>
    </row>
    <row r="141" spans="1:8" s="3" customFormat="1" ht="26.45" customHeight="1" x14ac:dyDescent="0.2">
      <c r="A141" s="103" t="s">
        <v>108</v>
      </c>
      <c r="B141" s="104"/>
      <c r="C141" s="54" t="s">
        <v>16</v>
      </c>
      <c r="D141" s="54" t="s">
        <v>17</v>
      </c>
      <c r="E141" s="54" t="s">
        <v>18</v>
      </c>
      <c r="F141" s="54" t="s">
        <v>111</v>
      </c>
      <c r="G141" s="60"/>
    </row>
    <row r="142" spans="1:8" s="3" customFormat="1" ht="20.25" customHeight="1" x14ac:dyDescent="0.2">
      <c r="A142" s="106" t="s">
        <v>88</v>
      </c>
      <c r="B142" s="107"/>
      <c r="C142" s="61">
        <v>0</v>
      </c>
      <c r="D142" s="61">
        <v>0</v>
      </c>
      <c r="E142" s="61">
        <f>C142+D142</f>
        <v>0</v>
      </c>
      <c r="F142" s="89"/>
      <c r="G142" s="60"/>
    </row>
    <row r="143" spans="1:8" s="3" customFormat="1" ht="20.25" customHeight="1" x14ac:dyDescent="0.2">
      <c r="A143" s="106" t="s">
        <v>89</v>
      </c>
      <c r="B143" s="107"/>
      <c r="C143" s="61">
        <v>0</v>
      </c>
      <c r="D143" s="61">
        <v>0</v>
      </c>
      <c r="E143" s="61">
        <f t="shared" ref="E143:E152" si="6">C143+D143</f>
        <v>0</v>
      </c>
      <c r="F143" s="67"/>
    </row>
    <row r="144" spans="1:8" s="3" customFormat="1" ht="20.25" customHeight="1" x14ac:dyDescent="0.2">
      <c r="A144" s="106" t="s">
        <v>90</v>
      </c>
      <c r="B144" s="107"/>
      <c r="C144" s="61">
        <v>1000</v>
      </c>
      <c r="D144" s="61">
        <v>0</v>
      </c>
      <c r="E144" s="61">
        <f t="shared" si="6"/>
        <v>1000</v>
      </c>
      <c r="F144" s="68"/>
    </row>
    <row r="145" spans="1:8" s="3" customFormat="1" ht="20.25" customHeight="1" x14ac:dyDescent="0.2">
      <c r="A145" s="106" t="s">
        <v>91</v>
      </c>
      <c r="B145" s="107"/>
      <c r="C145" s="61">
        <v>0</v>
      </c>
      <c r="D145" s="61">
        <v>0</v>
      </c>
      <c r="E145" s="61">
        <f t="shared" si="6"/>
        <v>0</v>
      </c>
      <c r="F145" s="68"/>
    </row>
    <row r="146" spans="1:8" s="3" customFormat="1" ht="20.25" customHeight="1" x14ac:dyDescent="0.2">
      <c r="A146" s="106" t="s">
        <v>93</v>
      </c>
      <c r="B146" s="107"/>
      <c r="C146" s="61">
        <v>0</v>
      </c>
      <c r="D146" s="61">
        <v>0</v>
      </c>
      <c r="E146" s="61">
        <f t="shared" si="6"/>
        <v>0</v>
      </c>
      <c r="F146" s="68"/>
    </row>
    <row r="147" spans="1:8" s="2" customFormat="1" ht="20.25" customHeight="1" x14ac:dyDescent="0.2">
      <c r="A147" s="106" t="s">
        <v>68</v>
      </c>
      <c r="B147" s="107"/>
      <c r="C147" s="61">
        <v>0</v>
      </c>
      <c r="D147" s="61">
        <v>0</v>
      </c>
      <c r="E147" s="61">
        <f>C147+D147</f>
        <v>0</v>
      </c>
      <c r="F147" s="68"/>
    </row>
    <row r="148" spans="1:8" s="3" customFormat="1" ht="20.25" customHeight="1" x14ac:dyDescent="0.2">
      <c r="A148" s="106" t="s">
        <v>94</v>
      </c>
      <c r="B148" s="107"/>
      <c r="C148" s="61">
        <v>0</v>
      </c>
      <c r="D148" s="61">
        <v>0</v>
      </c>
      <c r="E148" s="61">
        <f t="shared" si="6"/>
        <v>0</v>
      </c>
      <c r="F148" s="68"/>
    </row>
    <row r="149" spans="1:8" s="3" customFormat="1" ht="20.25" customHeight="1" x14ac:dyDescent="0.2">
      <c r="A149" s="106" t="s">
        <v>121</v>
      </c>
      <c r="B149" s="107"/>
      <c r="C149" s="61">
        <v>0</v>
      </c>
      <c r="D149" s="61">
        <v>0</v>
      </c>
      <c r="E149" s="61">
        <f t="shared" si="6"/>
        <v>0</v>
      </c>
      <c r="F149" s="68"/>
    </row>
    <row r="150" spans="1:8" s="3" customFormat="1" ht="20.25" customHeight="1" x14ac:dyDescent="0.2">
      <c r="A150" s="106" t="s">
        <v>95</v>
      </c>
      <c r="B150" s="107"/>
      <c r="C150" s="61">
        <v>0</v>
      </c>
      <c r="D150" s="61">
        <v>0</v>
      </c>
      <c r="E150" s="61">
        <f t="shared" si="6"/>
        <v>0</v>
      </c>
      <c r="F150" s="68"/>
    </row>
    <row r="151" spans="1:8" s="3" customFormat="1" ht="20.25" customHeight="1" x14ac:dyDescent="0.2">
      <c r="A151" s="106" t="s">
        <v>96</v>
      </c>
      <c r="B151" s="107"/>
      <c r="C151" s="61">
        <v>0</v>
      </c>
      <c r="D151" s="61">
        <v>0</v>
      </c>
      <c r="E151" s="61">
        <f t="shared" si="6"/>
        <v>0</v>
      </c>
      <c r="F151" s="68"/>
    </row>
    <row r="152" spans="1:8" s="3" customFormat="1" ht="20.25" customHeight="1" x14ac:dyDescent="0.2">
      <c r="A152" s="106" t="s">
        <v>92</v>
      </c>
      <c r="B152" s="107"/>
      <c r="C152" s="61">
        <v>8500</v>
      </c>
      <c r="D152" s="61">
        <v>0</v>
      </c>
      <c r="E152" s="61">
        <f t="shared" si="6"/>
        <v>8500</v>
      </c>
      <c r="F152" s="68"/>
    </row>
    <row r="153" spans="1:8" s="3" customFormat="1" ht="20.25" customHeight="1" x14ac:dyDescent="0.2">
      <c r="A153" s="106" t="s">
        <v>113</v>
      </c>
      <c r="B153" s="107"/>
      <c r="C153" s="64">
        <f>SUM(C142:C152)</f>
        <v>9500</v>
      </c>
      <c r="D153" s="77">
        <f>SUM(D142:D152)</f>
        <v>0</v>
      </c>
      <c r="E153" s="90">
        <f>SUM(E142:E152)</f>
        <v>9500</v>
      </c>
      <c r="F153" s="77"/>
    </row>
    <row r="154" spans="1:8" s="37" customFormat="1" ht="20.25" customHeight="1" x14ac:dyDescent="0.2">
      <c r="A154" s="36"/>
      <c r="B154" s="6"/>
      <c r="C154" s="32"/>
      <c r="D154" s="33"/>
      <c r="E154" s="34"/>
      <c r="G154" s="57"/>
    </row>
    <row r="155" spans="1:8" s="3" customFormat="1" ht="20.25" customHeight="1" x14ac:dyDescent="0.25">
      <c r="A155" s="58" t="s">
        <v>0</v>
      </c>
      <c r="B155" s="58"/>
      <c r="C155" s="59">
        <f>C21+C27+C56+C63+C69+C77+C85+C92+C101+C114+C126+C138+C153</f>
        <v>225000</v>
      </c>
      <c r="D155" s="59">
        <f>D21+D27+D56+D63+D69+D77+D85+D92+D101+D114+D126+D138+D153</f>
        <v>0</v>
      </c>
      <c r="E155" s="59">
        <f>E21+E27+E56+E63+E69+E77+E85+E92+E101+E114+E126+E138+E153</f>
        <v>225000</v>
      </c>
      <c r="F155" s="59"/>
    </row>
    <row r="156" spans="1:8" s="3" customFormat="1" ht="20.25" customHeight="1" x14ac:dyDescent="0.25">
      <c r="A156" s="50" t="s">
        <v>1</v>
      </c>
      <c r="B156" s="94"/>
      <c r="C156" s="47"/>
      <c r="D156" s="48"/>
      <c r="E156" s="49"/>
      <c r="F156" s="84"/>
      <c r="G156" s="4"/>
    </row>
    <row r="157" spans="1:8" s="3" customFormat="1" ht="25.9" customHeight="1" x14ac:dyDescent="0.25">
      <c r="A157" s="113" t="s">
        <v>6</v>
      </c>
      <c r="B157" s="114"/>
      <c r="C157" s="114"/>
      <c r="D157" s="114"/>
      <c r="E157" s="114"/>
      <c r="F157" s="115"/>
      <c r="G157" s="4"/>
    </row>
    <row r="158" spans="1:8" s="3" customFormat="1" ht="25.9" customHeight="1" x14ac:dyDescent="0.25">
      <c r="A158" s="113"/>
      <c r="B158" s="114"/>
      <c r="C158" s="114"/>
      <c r="D158" s="114"/>
      <c r="E158" s="114"/>
      <c r="F158" s="115"/>
      <c r="G158" s="4"/>
    </row>
    <row r="159" spans="1:8" s="3" customFormat="1" ht="20.25" customHeight="1" x14ac:dyDescent="0.25">
      <c r="A159" s="21"/>
      <c r="B159" s="95"/>
      <c r="C159" s="7"/>
      <c r="D159" s="8"/>
      <c r="E159" s="26"/>
      <c r="F159" s="56"/>
      <c r="G159" s="4"/>
      <c r="H159" s="4"/>
    </row>
    <row r="160" spans="1:8" s="3" customFormat="1" ht="20.25" customHeight="1" x14ac:dyDescent="0.25">
      <c r="A160" s="109" t="s">
        <v>109</v>
      </c>
      <c r="B160" s="110"/>
      <c r="C160" s="110"/>
      <c r="D160" s="53" t="s">
        <v>110</v>
      </c>
      <c r="E160" s="53"/>
      <c r="F160" s="85"/>
      <c r="H160" s="1"/>
    </row>
    <row r="161" spans="1:248" s="1" customFormat="1" ht="24.75" customHeight="1" x14ac:dyDescent="0.25">
      <c r="A161" s="51"/>
      <c r="B161" s="96"/>
      <c r="C161" s="13"/>
      <c r="D161" s="5"/>
      <c r="E161" s="9"/>
      <c r="F161" s="56"/>
      <c r="G161" s="5"/>
      <c r="H161" s="4"/>
      <c r="IN161" s="5"/>
    </row>
    <row r="162" spans="1:248" s="1" customFormat="1" ht="27.75" customHeight="1" x14ac:dyDescent="0.25">
      <c r="A162" s="109" t="s">
        <v>109</v>
      </c>
      <c r="B162" s="110"/>
      <c r="C162" s="110"/>
      <c r="D162" s="53" t="s">
        <v>110</v>
      </c>
      <c r="E162" s="53"/>
      <c r="F162" s="86"/>
      <c r="IM162" s="5"/>
    </row>
    <row r="163" spans="1:248" s="1" customFormat="1" ht="16.149999999999999" customHeight="1" x14ac:dyDescent="0.25">
      <c r="A163" s="52"/>
      <c r="B163" s="22"/>
      <c r="C163" s="23"/>
      <c r="D163" s="22"/>
      <c r="E163" s="27"/>
      <c r="F163" s="87"/>
      <c r="G163" s="2"/>
      <c r="H163" s="4"/>
      <c r="IM163" s="5"/>
    </row>
    <row r="164" spans="1:248" s="1" customFormat="1" ht="32.25" customHeight="1" x14ac:dyDescent="0.25">
      <c r="A164" s="2"/>
      <c r="B164" s="2"/>
      <c r="C164" s="12"/>
      <c r="D164" s="6"/>
      <c r="E164" s="6"/>
      <c r="F164" s="15"/>
      <c r="G164" s="2"/>
      <c r="IM164" s="5"/>
    </row>
    <row r="165" spans="1:248" s="1" customFormat="1" ht="11.25" customHeight="1" x14ac:dyDescent="0.25">
      <c r="A165" s="2"/>
      <c r="B165" s="2"/>
      <c r="C165" s="12"/>
      <c r="D165" s="6"/>
      <c r="E165" s="6"/>
      <c r="F165" s="15"/>
      <c r="G165" s="2"/>
      <c r="H165" s="2"/>
      <c r="IM165" s="5"/>
    </row>
    <row r="166" spans="1:248" s="1" customFormat="1" ht="20.25" customHeight="1" x14ac:dyDescent="0.25">
      <c r="A166" s="2"/>
      <c r="B166" s="2"/>
      <c r="C166" s="12"/>
      <c r="D166" s="6"/>
      <c r="E166" s="6"/>
      <c r="F166" s="15"/>
      <c r="G166" s="2"/>
      <c r="H166" s="2"/>
      <c r="IM166" s="5"/>
    </row>
    <row r="167" spans="1:248" s="2" customFormat="1" ht="15" customHeight="1" x14ac:dyDescent="0.2">
      <c r="C167" s="12"/>
      <c r="D167" s="6"/>
      <c r="E167" s="6"/>
      <c r="F167" s="15"/>
    </row>
    <row r="168" spans="1:248" s="2" customFormat="1" ht="15" customHeight="1" x14ac:dyDescent="0.2">
      <c r="C168" s="12"/>
      <c r="D168" s="6"/>
      <c r="E168" s="6"/>
      <c r="F168" s="15"/>
    </row>
    <row r="169" spans="1:248" s="2" customFormat="1" ht="15" customHeight="1" x14ac:dyDescent="0.2">
      <c r="C169" s="12"/>
      <c r="D169" s="6"/>
      <c r="E169" s="6"/>
      <c r="F169" s="15"/>
    </row>
    <row r="170" spans="1:248" s="2" customFormat="1" ht="15" customHeight="1" x14ac:dyDescent="0.2">
      <c r="C170" s="12"/>
      <c r="D170" s="6"/>
      <c r="E170" s="6"/>
      <c r="F170" s="15"/>
    </row>
    <row r="171" spans="1:248" s="2" customFormat="1" ht="15" customHeight="1" x14ac:dyDescent="0.2">
      <c r="C171" s="12"/>
      <c r="D171" s="6"/>
      <c r="E171" s="6"/>
      <c r="F171" s="15"/>
    </row>
    <row r="172" spans="1:248" s="2" customFormat="1" ht="15" customHeight="1" x14ac:dyDescent="0.2">
      <c r="C172" s="12"/>
      <c r="D172" s="6"/>
      <c r="E172" s="6"/>
      <c r="F172" s="15"/>
    </row>
    <row r="173" spans="1:248" s="2" customFormat="1" ht="15" customHeight="1" x14ac:dyDescent="0.2">
      <c r="C173" s="12"/>
      <c r="D173" s="6"/>
      <c r="E173" s="6"/>
      <c r="F173" s="15"/>
    </row>
    <row r="174" spans="1:248" s="2" customFormat="1" ht="15" customHeight="1" x14ac:dyDescent="0.2">
      <c r="C174" s="12"/>
      <c r="D174" s="6"/>
      <c r="E174" s="6"/>
      <c r="F174" s="15"/>
    </row>
    <row r="175" spans="1:248" s="2" customFormat="1" ht="15" customHeight="1" x14ac:dyDescent="0.2">
      <c r="C175" s="12"/>
      <c r="D175" s="6"/>
      <c r="E175" s="6"/>
      <c r="F175" s="15"/>
    </row>
    <row r="176" spans="1:248" s="2" customFormat="1" ht="15" customHeight="1" x14ac:dyDescent="0.2">
      <c r="C176" s="12"/>
      <c r="D176" s="6"/>
      <c r="E176" s="6"/>
      <c r="F176" s="15"/>
    </row>
    <row r="177" spans="3:6" s="2" customFormat="1" ht="15" customHeight="1" x14ac:dyDescent="0.2">
      <c r="C177" s="12"/>
      <c r="D177" s="6"/>
      <c r="E177" s="6"/>
      <c r="F177" s="15"/>
    </row>
    <row r="178" spans="3:6" s="2" customFormat="1" ht="15" customHeight="1" x14ac:dyDescent="0.2">
      <c r="C178" s="12"/>
      <c r="D178" s="6"/>
      <c r="E178" s="6"/>
      <c r="F178" s="15"/>
    </row>
    <row r="179" spans="3:6" s="2" customFormat="1" ht="15" customHeight="1" x14ac:dyDescent="0.2">
      <c r="C179" s="12"/>
      <c r="D179" s="6"/>
      <c r="E179" s="6"/>
      <c r="F179" s="15"/>
    </row>
    <row r="180" spans="3:6" s="2" customFormat="1" ht="15" customHeight="1" x14ac:dyDescent="0.2">
      <c r="C180" s="12"/>
      <c r="D180" s="6"/>
      <c r="E180" s="6"/>
      <c r="F180" s="15"/>
    </row>
    <row r="181" spans="3:6" s="2" customFormat="1" ht="15" customHeight="1" x14ac:dyDescent="0.2">
      <c r="C181" s="12"/>
      <c r="D181" s="6"/>
      <c r="E181" s="6"/>
      <c r="F181" s="15"/>
    </row>
    <row r="182" spans="3:6" s="2" customFormat="1" ht="15" customHeight="1" x14ac:dyDescent="0.2">
      <c r="C182" s="12"/>
      <c r="D182" s="6"/>
      <c r="E182" s="6"/>
      <c r="F182" s="15"/>
    </row>
    <row r="183" spans="3:6" s="2" customFormat="1" ht="15" customHeight="1" x14ac:dyDescent="0.2">
      <c r="C183" s="12"/>
      <c r="D183" s="6"/>
      <c r="E183" s="6"/>
      <c r="F183" s="15"/>
    </row>
    <row r="184" spans="3:6" s="2" customFormat="1" ht="15" customHeight="1" x14ac:dyDescent="0.2">
      <c r="C184" s="12"/>
      <c r="D184" s="6"/>
      <c r="E184" s="6"/>
      <c r="F184" s="15"/>
    </row>
    <row r="185" spans="3:6" s="2" customFormat="1" ht="15" customHeight="1" x14ac:dyDescent="0.2">
      <c r="C185" s="12"/>
      <c r="D185" s="6"/>
      <c r="E185" s="6"/>
      <c r="F185" s="15"/>
    </row>
    <row r="186" spans="3:6" s="2" customFormat="1" ht="15" customHeight="1" x14ac:dyDescent="0.2">
      <c r="C186" s="12"/>
      <c r="D186" s="6"/>
      <c r="E186" s="6"/>
      <c r="F186" s="15"/>
    </row>
    <row r="187" spans="3:6" s="2" customFormat="1" ht="15" customHeight="1" x14ac:dyDescent="0.2">
      <c r="C187" s="12"/>
      <c r="D187" s="6"/>
      <c r="E187" s="6"/>
      <c r="F187" s="15"/>
    </row>
    <row r="188" spans="3:6" s="2" customFormat="1" ht="15" customHeight="1" x14ac:dyDescent="0.2">
      <c r="C188" s="12"/>
      <c r="D188" s="6"/>
      <c r="E188" s="6"/>
      <c r="F188" s="15"/>
    </row>
    <row r="189" spans="3:6" s="2" customFormat="1" ht="15" customHeight="1" x14ac:dyDescent="0.2">
      <c r="C189" s="12"/>
      <c r="D189" s="6"/>
      <c r="E189" s="6"/>
      <c r="F189" s="15"/>
    </row>
    <row r="190" spans="3:6" s="2" customFormat="1" ht="15" customHeight="1" x14ac:dyDescent="0.2">
      <c r="C190" s="12"/>
      <c r="D190" s="6"/>
      <c r="E190" s="6"/>
      <c r="F190" s="15"/>
    </row>
    <row r="191" spans="3:6" s="2" customFormat="1" ht="15" customHeight="1" x14ac:dyDescent="0.2">
      <c r="C191" s="12"/>
      <c r="D191" s="6"/>
      <c r="E191" s="6"/>
      <c r="F191" s="15"/>
    </row>
    <row r="192" spans="3:6" s="2" customFormat="1" ht="15" customHeight="1" x14ac:dyDescent="0.2">
      <c r="C192" s="12"/>
      <c r="D192" s="6"/>
      <c r="E192" s="6"/>
      <c r="F192" s="15"/>
    </row>
    <row r="193" spans="3:6" s="2" customFormat="1" ht="15" customHeight="1" x14ac:dyDescent="0.2">
      <c r="C193" s="12"/>
      <c r="D193" s="6"/>
      <c r="E193" s="6"/>
      <c r="F193" s="15"/>
    </row>
    <row r="194" spans="3:6" s="2" customFormat="1" ht="15" customHeight="1" x14ac:dyDescent="0.2">
      <c r="C194" s="12"/>
      <c r="D194" s="6"/>
      <c r="E194" s="6"/>
      <c r="F194" s="15"/>
    </row>
    <row r="195" spans="3:6" s="2" customFormat="1" ht="15" customHeight="1" x14ac:dyDescent="0.2">
      <c r="C195" s="12"/>
      <c r="D195" s="6"/>
      <c r="E195" s="6"/>
      <c r="F195" s="15"/>
    </row>
    <row r="196" spans="3:6" s="2" customFormat="1" ht="15" customHeight="1" x14ac:dyDescent="0.2">
      <c r="C196" s="12"/>
      <c r="D196" s="6"/>
      <c r="E196" s="6"/>
      <c r="F196" s="15"/>
    </row>
    <row r="197" spans="3:6" s="2" customFormat="1" ht="15" customHeight="1" x14ac:dyDescent="0.2">
      <c r="C197" s="12"/>
      <c r="D197" s="6"/>
      <c r="E197" s="6"/>
      <c r="F197" s="15"/>
    </row>
    <row r="198" spans="3:6" s="2" customFormat="1" ht="15" customHeight="1" x14ac:dyDescent="0.2">
      <c r="C198" s="12"/>
      <c r="D198" s="6"/>
      <c r="E198" s="6"/>
      <c r="F198" s="15"/>
    </row>
    <row r="199" spans="3:6" s="2" customFormat="1" ht="15" customHeight="1" x14ac:dyDescent="0.2">
      <c r="C199" s="12"/>
      <c r="D199" s="6"/>
      <c r="E199" s="6"/>
      <c r="F199" s="15"/>
    </row>
    <row r="200" spans="3:6" s="2" customFormat="1" ht="15" customHeight="1" x14ac:dyDescent="0.2">
      <c r="C200" s="12"/>
      <c r="D200" s="6"/>
      <c r="E200" s="6"/>
      <c r="F200" s="15"/>
    </row>
    <row r="201" spans="3:6" s="2" customFormat="1" ht="15" customHeight="1" x14ac:dyDescent="0.2">
      <c r="C201" s="12"/>
      <c r="D201" s="6"/>
      <c r="E201" s="6"/>
      <c r="F201" s="15"/>
    </row>
    <row r="202" spans="3:6" s="2" customFormat="1" ht="15" customHeight="1" x14ac:dyDescent="0.2">
      <c r="C202" s="12"/>
      <c r="D202" s="6"/>
      <c r="E202" s="6"/>
      <c r="F202" s="15"/>
    </row>
    <row r="203" spans="3:6" s="2" customFormat="1" ht="15" customHeight="1" x14ac:dyDescent="0.2">
      <c r="C203" s="12"/>
      <c r="D203" s="6"/>
      <c r="E203" s="6"/>
      <c r="F203" s="15"/>
    </row>
    <row r="204" spans="3:6" s="2" customFormat="1" ht="15" customHeight="1" x14ac:dyDescent="0.2">
      <c r="C204" s="12"/>
      <c r="D204" s="6"/>
      <c r="E204" s="6"/>
      <c r="F204" s="15"/>
    </row>
    <row r="205" spans="3:6" s="2" customFormat="1" ht="15" customHeight="1" x14ac:dyDescent="0.2">
      <c r="C205" s="12"/>
      <c r="D205" s="6"/>
      <c r="E205" s="6"/>
      <c r="F205" s="15"/>
    </row>
    <row r="206" spans="3:6" s="2" customFormat="1" ht="15" customHeight="1" x14ac:dyDescent="0.2">
      <c r="C206" s="12"/>
      <c r="D206" s="6"/>
      <c r="E206" s="6"/>
      <c r="F206" s="15"/>
    </row>
    <row r="207" spans="3:6" s="2" customFormat="1" ht="15" customHeight="1" x14ac:dyDescent="0.2">
      <c r="C207" s="12"/>
      <c r="D207" s="6"/>
      <c r="E207" s="6"/>
      <c r="F207" s="15"/>
    </row>
    <row r="208" spans="3:6" s="2" customFormat="1" ht="15" customHeight="1" x14ac:dyDescent="0.2">
      <c r="C208" s="12"/>
      <c r="D208" s="6"/>
      <c r="E208" s="6"/>
      <c r="F208" s="15"/>
    </row>
    <row r="209" spans="3:6" s="2" customFormat="1" ht="15" customHeight="1" x14ac:dyDescent="0.2">
      <c r="C209" s="12"/>
      <c r="D209" s="6"/>
      <c r="E209" s="6"/>
      <c r="F209" s="15"/>
    </row>
    <row r="210" spans="3:6" s="2" customFormat="1" ht="15" customHeight="1" x14ac:dyDescent="0.2">
      <c r="C210" s="12"/>
      <c r="D210" s="6"/>
      <c r="E210" s="6"/>
      <c r="F210" s="15"/>
    </row>
    <row r="211" spans="3:6" s="2" customFormat="1" ht="15" customHeight="1" x14ac:dyDescent="0.2">
      <c r="C211" s="12"/>
      <c r="D211" s="6"/>
      <c r="E211" s="6"/>
      <c r="F211" s="15"/>
    </row>
    <row r="212" spans="3:6" s="2" customFormat="1" ht="15" customHeight="1" x14ac:dyDescent="0.2">
      <c r="C212" s="12"/>
      <c r="D212" s="6"/>
      <c r="E212" s="6"/>
      <c r="F212" s="15"/>
    </row>
    <row r="213" spans="3:6" s="2" customFormat="1" ht="15" customHeight="1" x14ac:dyDescent="0.2">
      <c r="C213" s="12"/>
      <c r="D213" s="6"/>
      <c r="E213" s="6"/>
      <c r="F213" s="15"/>
    </row>
    <row r="214" spans="3:6" s="2" customFormat="1" ht="15" customHeight="1" x14ac:dyDescent="0.2">
      <c r="C214" s="12"/>
      <c r="D214" s="6"/>
      <c r="E214" s="6"/>
      <c r="F214" s="15"/>
    </row>
    <row r="215" spans="3:6" s="2" customFormat="1" ht="15" customHeight="1" x14ac:dyDescent="0.2">
      <c r="C215" s="12"/>
      <c r="D215" s="6"/>
      <c r="E215" s="6"/>
      <c r="F215" s="15"/>
    </row>
    <row r="216" spans="3:6" s="2" customFormat="1" ht="15" customHeight="1" x14ac:dyDescent="0.2">
      <c r="C216" s="12"/>
      <c r="D216" s="6"/>
      <c r="E216" s="6"/>
      <c r="F216" s="15"/>
    </row>
    <row r="217" spans="3:6" s="2" customFormat="1" ht="15" customHeight="1" x14ac:dyDescent="0.2">
      <c r="C217" s="12"/>
      <c r="D217" s="6"/>
      <c r="E217" s="6"/>
      <c r="F217" s="15"/>
    </row>
    <row r="218" spans="3:6" s="2" customFormat="1" ht="15" customHeight="1" x14ac:dyDescent="0.2">
      <c r="C218" s="12"/>
      <c r="D218" s="6"/>
      <c r="E218" s="6"/>
      <c r="F218" s="15"/>
    </row>
    <row r="219" spans="3:6" s="2" customFormat="1" ht="15" customHeight="1" x14ac:dyDescent="0.2">
      <c r="C219" s="12"/>
      <c r="D219" s="6"/>
      <c r="E219" s="6"/>
      <c r="F219" s="15"/>
    </row>
    <row r="220" spans="3:6" s="2" customFormat="1" ht="15" customHeight="1" x14ac:dyDescent="0.2">
      <c r="C220" s="12"/>
      <c r="D220" s="6"/>
      <c r="E220" s="6"/>
      <c r="F220" s="15"/>
    </row>
    <row r="221" spans="3:6" s="2" customFormat="1" ht="15" customHeight="1" x14ac:dyDescent="0.2">
      <c r="C221" s="12"/>
      <c r="D221" s="6"/>
      <c r="E221" s="6"/>
      <c r="F221" s="15"/>
    </row>
    <row r="222" spans="3:6" s="2" customFormat="1" ht="15" customHeight="1" x14ac:dyDescent="0.2">
      <c r="C222" s="12"/>
      <c r="D222" s="6"/>
      <c r="E222" s="6"/>
      <c r="F222" s="15"/>
    </row>
    <row r="223" spans="3:6" s="2" customFormat="1" ht="15" customHeight="1" x14ac:dyDescent="0.2">
      <c r="C223" s="12"/>
      <c r="D223" s="6"/>
      <c r="E223" s="6"/>
      <c r="F223" s="15"/>
    </row>
    <row r="224" spans="3:6" s="2" customFormat="1" ht="15" customHeight="1" x14ac:dyDescent="0.2">
      <c r="C224" s="12"/>
      <c r="D224" s="6"/>
      <c r="E224" s="6"/>
      <c r="F224" s="15"/>
    </row>
    <row r="225" spans="3:6" s="2" customFormat="1" ht="15" customHeight="1" x14ac:dyDescent="0.2">
      <c r="C225" s="12"/>
      <c r="D225" s="6"/>
      <c r="E225" s="6"/>
      <c r="F225" s="15"/>
    </row>
    <row r="226" spans="3:6" s="2" customFormat="1" ht="15" customHeight="1" x14ac:dyDescent="0.2">
      <c r="C226" s="12"/>
      <c r="D226" s="6"/>
      <c r="E226" s="6"/>
      <c r="F226" s="15"/>
    </row>
    <row r="227" spans="3:6" s="2" customFormat="1" ht="15" customHeight="1" x14ac:dyDescent="0.2">
      <c r="C227" s="12"/>
      <c r="D227" s="6"/>
      <c r="E227" s="6"/>
      <c r="F227" s="16"/>
    </row>
    <row r="228" spans="3:6" s="2" customFormat="1" ht="15" customHeight="1" x14ac:dyDescent="0.2">
      <c r="C228" s="11"/>
      <c r="F228" s="16"/>
    </row>
    <row r="229" spans="3:6" s="2" customFormat="1" ht="15" customHeight="1" x14ac:dyDescent="0.2">
      <c r="C229" s="11"/>
      <c r="F229" s="16"/>
    </row>
    <row r="230" spans="3:6" s="2" customFormat="1" ht="15" customHeight="1" x14ac:dyDescent="0.2">
      <c r="C230" s="11"/>
      <c r="F230" s="16"/>
    </row>
    <row r="231" spans="3:6" s="2" customFormat="1" ht="15" customHeight="1" x14ac:dyDescent="0.2">
      <c r="C231" s="11"/>
      <c r="F231" s="16"/>
    </row>
    <row r="232" spans="3:6" s="2" customFormat="1" ht="15" customHeight="1" x14ac:dyDescent="0.2">
      <c r="C232" s="11"/>
      <c r="F232" s="16"/>
    </row>
    <row r="233" spans="3:6" s="2" customFormat="1" ht="15" customHeight="1" x14ac:dyDescent="0.2">
      <c r="C233" s="11"/>
      <c r="F233" s="16"/>
    </row>
    <row r="234" spans="3:6" s="2" customFormat="1" ht="15" customHeight="1" x14ac:dyDescent="0.2">
      <c r="C234" s="11"/>
      <c r="F234" s="16"/>
    </row>
    <row r="235" spans="3:6" s="2" customFormat="1" ht="15" customHeight="1" x14ac:dyDescent="0.2">
      <c r="C235" s="11"/>
      <c r="F235" s="16"/>
    </row>
    <row r="236" spans="3:6" s="2" customFormat="1" ht="15" customHeight="1" x14ac:dyDescent="0.2">
      <c r="C236" s="11"/>
      <c r="F236" s="16"/>
    </row>
    <row r="237" spans="3:6" s="2" customFormat="1" ht="15" customHeight="1" x14ac:dyDescent="0.2">
      <c r="C237" s="11"/>
      <c r="F237" s="16"/>
    </row>
    <row r="238" spans="3:6" s="2" customFormat="1" ht="15" customHeight="1" x14ac:dyDescent="0.2">
      <c r="C238" s="11"/>
      <c r="F238" s="16"/>
    </row>
    <row r="239" spans="3:6" s="2" customFormat="1" ht="15" customHeight="1" x14ac:dyDescent="0.2">
      <c r="C239" s="11"/>
      <c r="F239" s="16"/>
    </row>
    <row r="240" spans="3:6" s="2" customFormat="1" ht="15" customHeight="1" x14ac:dyDescent="0.2">
      <c r="C240" s="11"/>
      <c r="F240" s="16"/>
    </row>
    <row r="241" spans="1:8" s="2" customFormat="1" ht="15" customHeight="1" x14ac:dyDescent="0.2">
      <c r="C241" s="11"/>
      <c r="F241" s="16"/>
    </row>
    <row r="242" spans="1:8" s="2" customFormat="1" ht="15" customHeight="1" x14ac:dyDescent="0.2">
      <c r="C242" s="11"/>
      <c r="F242" s="16"/>
    </row>
    <row r="243" spans="1:8" s="2" customFormat="1" ht="15" customHeight="1" x14ac:dyDescent="0.2">
      <c r="C243" s="11"/>
      <c r="F243" s="16"/>
    </row>
    <row r="244" spans="1:8" s="2" customFormat="1" ht="15" customHeight="1" x14ac:dyDescent="0.2">
      <c r="C244" s="11"/>
      <c r="F244" s="16"/>
    </row>
    <row r="245" spans="1:8" s="2" customFormat="1" ht="15" customHeight="1" x14ac:dyDescent="0.2">
      <c r="C245" s="11"/>
      <c r="F245" s="16"/>
    </row>
    <row r="246" spans="1:8" s="2" customFormat="1" ht="15" customHeight="1" x14ac:dyDescent="0.2">
      <c r="C246" s="11"/>
      <c r="F246" s="16"/>
    </row>
    <row r="247" spans="1:8" s="2" customFormat="1" ht="15" customHeight="1" x14ac:dyDescent="0.2">
      <c r="C247" s="11"/>
      <c r="F247" s="16"/>
    </row>
    <row r="248" spans="1:8" s="2" customFormat="1" ht="15" customHeight="1" x14ac:dyDescent="0.2">
      <c r="C248" s="11"/>
      <c r="F248" s="16"/>
    </row>
    <row r="249" spans="1:8" s="2" customFormat="1" ht="15" customHeight="1" x14ac:dyDescent="0.2">
      <c r="C249" s="11"/>
      <c r="F249" s="16"/>
    </row>
    <row r="250" spans="1:8" s="2" customFormat="1" ht="15" customHeight="1" x14ac:dyDescent="0.2">
      <c r="C250" s="11"/>
      <c r="F250" s="16"/>
      <c r="G250"/>
    </row>
    <row r="251" spans="1:8" s="2" customFormat="1" ht="15" customHeight="1" x14ac:dyDescent="0.2">
      <c r="C251" s="11"/>
      <c r="F251" s="14"/>
      <c r="G251"/>
    </row>
    <row r="252" spans="1:8" s="2" customFormat="1" ht="15" customHeight="1" x14ac:dyDescent="0.2">
      <c r="A252"/>
      <c r="B252"/>
      <c r="C252" s="10"/>
      <c r="D252"/>
      <c r="E252"/>
      <c r="F252" s="14"/>
      <c r="G252"/>
    </row>
    <row r="253" spans="1:8" s="2" customFormat="1" ht="15" customHeight="1" x14ac:dyDescent="0.2">
      <c r="A253"/>
      <c r="B253"/>
      <c r="C253" s="10"/>
      <c r="D253"/>
      <c r="E253"/>
      <c r="F253" s="14"/>
      <c r="G253"/>
    </row>
    <row r="254" spans="1:8" s="2" customFormat="1" ht="15" customHeight="1" x14ac:dyDescent="0.2">
      <c r="A254"/>
      <c r="B254"/>
      <c r="C254" s="10"/>
      <c r="D254"/>
      <c r="E254"/>
      <c r="F254" s="14"/>
      <c r="G254"/>
      <c r="H254"/>
    </row>
    <row r="255" spans="1:8" s="2" customFormat="1" ht="15" customHeight="1" x14ac:dyDescent="0.2">
      <c r="A255"/>
      <c r="B255"/>
      <c r="C255" s="10"/>
      <c r="D255"/>
      <c r="E255"/>
      <c r="F255" s="14"/>
      <c r="G255"/>
      <c r="H255"/>
    </row>
  </sheetData>
  <mergeCells count="141">
    <mergeCell ref="A160:C160"/>
    <mergeCell ref="A162:C162"/>
    <mergeCell ref="E104:F104"/>
    <mergeCell ref="A157:F158"/>
    <mergeCell ref="B2:C2"/>
    <mergeCell ref="B3:C3"/>
    <mergeCell ref="B4:C4"/>
    <mergeCell ref="B5:C5"/>
    <mergeCell ref="B6:C6"/>
    <mergeCell ref="B7:C7"/>
    <mergeCell ref="B9:C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1:B11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9:B59"/>
    <mergeCell ref="A60:B60"/>
    <mergeCell ref="A61:B61"/>
    <mergeCell ref="A62:B62"/>
    <mergeCell ref="A63:B63"/>
    <mergeCell ref="A58:B58"/>
    <mergeCell ref="A66:B66"/>
    <mergeCell ref="A67:B67"/>
    <mergeCell ref="A68:B68"/>
    <mergeCell ref="A69:B69"/>
    <mergeCell ref="A72:B72"/>
    <mergeCell ref="A73:B73"/>
    <mergeCell ref="A74:B74"/>
    <mergeCell ref="A75:B75"/>
    <mergeCell ref="A76:B76"/>
    <mergeCell ref="A77:B77"/>
    <mergeCell ref="A80:B80"/>
    <mergeCell ref="A81:B81"/>
    <mergeCell ref="A97:B97"/>
    <mergeCell ref="A94:B94"/>
    <mergeCell ref="A82:B82"/>
    <mergeCell ref="A83:B83"/>
    <mergeCell ref="A84:B84"/>
    <mergeCell ref="A85:B85"/>
    <mergeCell ref="A88:B88"/>
    <mergeCell ref="A89:B89"/>
    <mergeCell ref="A87:B87"/>
    <mergeCell ref="A99:B99"/>
    <mergeCell ref="A100:B100"/>
    <mergeCell ref="A101:B101"/>
    <mergeCell ref="A105:B105"/>
    <mergeCell ref="A106:B106"/>
    <mergeCell ref="A90:B90"/>
    <mergeCell ref="A91:B91"/>
    <mergeCell ref="A92:B92"/>
    <mergeCell ref="A95:B95"/>
    <mergeCell ref="A96:B96"/>
    <mergeCell ref="A117:B117"/>
    <mergeCell ref="A118:B118"/>
    <mergeCell ref="A119:B119"/>
    <mergeCell ref="A120:B120"/>
    <mergeCell ref="A107:B107"/>
    <mergeCell ref="A108:B108"/>
    <mergeCell ref="A109:B109"/>
    <mergeCell ref="A110:B110"/>
    <mergeCell ref="A111:B111"/>
    <mergeCell ref="A112:B112"/>
    <mergeCell ref="A121:B121"/>
    <mergeCell ref="A122:B122"/>
    <mergeCell ref="A123:B123"/>
    <mergeCell ref="A124:B124"/>
    <mergeCell ref="A125:B125"/>
    <mergeCell ref="A126:B126"/>
    <mergeCell ref="A129:B129"/>
    <mergeCell ref="A130:B130"/>
    <mergeCell ref="A131:B131"/>
    <mergeCell ref="A132:B132"/>
    <mergeCell ref="A133:B133"/>
    <mergeCell ref="A134:B134"/>
    <mergeCell ref="A147:B147"/>
    <mergeCell ref="A148:B148"/>
    <mergeCell ref="A149:B149"/>
    <mergeCell ref="A135:B135"/>
    <mergeCell ref="A136:B136"/>
    <mergeCell ref="A137:B137"/>
    <mergeCell ref="A138:B138"/>
    <mergeCell ref="A142:B142"/>
    <mergeCell ref="A143:B143"/>
    <mergeCell ref="A150:B150"/>
    <mergeCell ref="A151:B151"/>
    <mergeCell ref="A152:B152"/>
    <mergeCell ref="A153:B153"/>
    <mergeCell ref="A141:B141"/>
    <mergeCell ref="A103:B103"/>
    <mergeCell ref="A128:B128"/>
    <mergeCell ref="A144:B144"/>
    <mergeCell ref="A145:B145"/>
    <mergeCell ref="A146:B146"/>
    <mergeCell ref="A65:B65"/>
    <mergeCell ref="A23:B23"/>
    <mergeCell ref="A29:B29"/>
    <mergeCell ref="A71:B71"/>
    <mergeCell ref="A79:B79"/>
    <mergeCell ref="A116:B116"/>
    <mergeCell ref="A104:B104"/>
    <mergeCell ref="A113:B113"/>
    <mergeCell ref="A114:B114"/>
    <mergeCell ref="A98:B98"/>
  </mergeCells>
  <phoneticPr fontId="7" type="noConversion"/>
  <printOptions horizontalCentered="1"/>
  <pageMargins left="0.25" right="0.25" top="0.75" bottom="0.75" header="0" footer="0"/>
  <pageSetup scale="89" firstPageNumber="0" fitToHeight="0" orientation="landscape" r:id="rId1"/>
  <headerFooter alignWithMargins="0">
    <oddFooter>&amp;RPage &amp;P of &amp;N</oddFooter>
  </headerFooter>
  <rowBreaks count="7" manualBreakCount="7">
    <brk id="28" max="5" man="1"/>
    <brk id="57" max="5" man="1"/>
    <brk id="78" max="5" man="1"/>
    <brk id="102" max="5" man="1"/>
    <brk id="115" max="5" man="1"/>
    <brk id="140" max="5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Deal Submission Package</vt:lpstr>
      <vt:lpstr>'Deal Submission Package'!Print_Area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CCLBA</dc:creator>
  <cp:lastModifiedBy>Alexander Simmons</cp:lastModifiedBy>
  <cp:lastPrinted>2017-10-30T18:32:42Z</cp:lastPrinted>
  <dcterms:created xsi:type="dcterms:W3CDTF">2012-06-06T17:31:37Z</dcterms:created>
  <dcterms:modified xsi:type="dcterms:W3CDTF">2025-03-13T21:17:45Z</dcterms:modified>
</cp:coreProperties>
</file>